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D:\Results\h2-fy24\"/>
    </mc:Choice>
  </mc:AlternateContent>
  <xr:revisionPtr revIDLastSave="0" documentId="13_ncr:1_{FF7A0553-023F-4EAE-B09F-CA77B6E5E396}" xr6:coauthVersionLast="47" xr6:coauthVersionMax="47" xr10:uidLastSave="{00000000-0000-0000-0000-000000000000}"/>
  <bookViews>
    <workbookView xWindow="-120" yWindow="-120" windowWidth="29040" windowHeight="15720" xr2:uid="{1C62C6DF-C7C4-4BD8-AB56-A2B8DA79CAD1}"/>
  </bookViews>
  <sheets>
    <sheet name="Cover" sheetId="19" r:id="rId1"/>
    <sheet name="Group - Income statement" sheetId="4" r:id="rId2"/>
    <sheet name="Group - Cash flow &amp; net debt" sheetId="5" r:id="rId3"/>
    <sheet name="Group - Costs" sheetId="6" r:id="rId4"/>
    <sheet name="Consumer" sheetId="16" r:id="rId5"/>
    <sheet name="Business" sheetId="15" r:id="rId6"/>
    <sheet name="Openreach" sheetId="17" r:id="rId7"/>
    <sheet name="Glossary" sheetId="21" r:id="rId8"/>
  </sheets>
  <externalReferences>
    <externalReference r:id="rId9"/>
  </externalReferences>
  <definedNames>
    <definedName name="_xlnm.Print_Area" localSheetId="5">Business!$A$1:$K$94</definedName>
    <definedName name="_xlnm.Print_Area" localSheetId="4">Consumer!$A$1:$K$68</definedName>
    <definedName name="_xlnm.Print_Area" localSheetId="0">Cover!$B$2:$U$50</definedName>
    <definedName name="_xlnm.Print_Area" localSheetId="7">Glossary!$A$1:$D$136</definedName>
    <definedName name="_xlnm.Print_Area" localSheetId="2">'Group - Cash flow &amp; net debt'!$A$1:$K$35</definedName>
    <definedName name="_xlnm.Print_Area" localSheetId="3">'Group - Costs'!$A$1:$K$60</definedName>
    <definedName name="_xlnm.Print_Area" localSheetId="1">'Group - Income statement'!$A$1:$K$59</definedName>
    <definedName name="_xlnm.Print_Area" localSheetId="6">Openreach!$A$1:$K$74</definedName>
    <definedName name="_xlnm.Print_Titles" localSheetId="5">Business!$2:$2</definedName>
    <definedName name="_xlnm.Print_Titles" localSheetId="7">Glossary!$2:$3</definedName>
    <definedName name="_xlnm.Print_Titles" localSheetId="6">Openreach!$2:$2</definedName>
    <definedName name="test_range" localSheetId="0">#REF!,#REF!</definedName>
    <definedName name="test_range" localSheetId="7">#REF!,#REF!</definedName>
    <definedName name="test_range">[1]Global!$H$73:$K$73,[1]Global!$M$73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4" i="15" l="1"/>
  <c r="O63" i="15"/>
  <c r="N64" i="15"/>
  <c r="N63" i="15"/>
  <c r="M64" i="15"/>
  <c r="M63" i="15"/>
  <c r="L63" i="15"/>
  <c r="L64" i="15"/>
</calcChain>
</file>

<file path=xl/sharedStrings.xml><?xml version="1.0" encoding="utf-8"?>
<sst xmlns="http://schemas.openxmlformats.org/spreadsheetml/2006/main" count="1043" uniqueCount="349">
  <si>
    <t>Key Performance Indicators (KPIs)</t>
  </si>
  <si>
    <t>Group: Income statement</t>
  </si>
  <si>
    <t>INCOME STATEMENT</t>
  </si>
  <si>
    <t>FY22</t>
  </si>
  <si>
    <t>FY23</t>
  </si>
  <si>
    <t>£m unless otherwise stated</t>
  </si>
  <si>
    <t>H1</t>
  </si>
  <si>
    <t>H2</t>
  </si>
  <si>
    <t>Full year</t>
  </si>
  <si>
    <t>Revenue</t>
  </si>
  <si>
    <t>Consumer</t>
  </si>
  <si>
    <t>Business</t>
  </si>
  <si>
    <t>Openreach</t>
  </si>
  <si>
    <t>Other</t>
  </si>
  <si>
    <t>Intra-group items</t>
  </si>
  <si>
    <r>
      <t>Total Group revenue</t>
    </r>
    <r>
      <rPr>
        <b/>
        <vertAlign val="superscript"/>
        <sz val="9"/>
        <rFont val="BT Curve"/>
        <family val="2"/>
        <scheme val="minor"/>
      </rPr>
      <t>1</t>
    </r>
  </si>
  <si>
    <t xml:space="preserve">YoY </t>
  </si>
  <si>
    <t>-</t>
  </si>
  <si>
    <t>EBITDA</t>
  </si>
  <si>
    <r>
      <t>Total Group EBITDA</t>
    </r>
    <r>
      <rPr>
        <b/>
        <vertAlign val="superscript"/>
        <sz val="9"/>
        <rFont val="BT Curve"/>
        <family val="2"/>
        <scheme val="minor"/>
      </rPr>
      <t>1</t>
    </r>
  </si>
  <si>
    <t>YoY</t>
  </si>
  <si>
    <t>Margin</t>
  </si>
  <si>
    <r>
      <t>INCOME STATEMENT</t>
    </r>
    <r>
      <rPr>
        <b/>
        <vertAlign val="superscript"/>
        <sz val="9"/>
        <color theme="0"/>
        <rFont val="BT Curve"/>
        <family val="2"/>
        <scheme val="minor"/>
      </rPr>
      <t>1</t>
    </r>
  </si>
  <si>
    <r>
      <t>Total Group revenue</t>
    </r>
    <r>
      <rPr>
        <vertAlign val="superscript"/>
        <sz val="9"/>
        <rFont val="BT Curve"/>
        <family val="2"/>
        <scheme val="minor"/>
      </rPr>
      <t>1</t>
    </r>
  </si>
  <si>
    <r>
      <t>Operating costs before D&amp;A and specific items</t>
    </r>
    <r>
      <rPr>
        <vertAlign val="superscript"/>
        <sz val="7.65"/>
        <rFont val="BT Curve"/>
        <family val="2"/>
      </rPr>
      <t>1</t>
    </r>
  </si>
  <si>
    <r>
      <t>Total Group EBITDA</t>
    </r>
    <r>
      <rPr>
        <vertAlign val="superscript"/>
        <sz val="9"/>
        <rFont val="BT Curve"/>
        <family val="2"/>
        <scheme val="minor"/>
      </rPr>
      <t>1</t>
    </r>
  </si>
  <si>
    <r>
      <t>Depreciation and amortisation</t>
    </r>
    <r>
      <rPr>
        <vertAlign val="superscript"/>
        <sz val="9"/>
        <rFont val="BT Curve"/>
        <family val="2"/>
        <scheme val="minor"/>
      </rPr>
      <t>1</t>
    </r>
  </si>
  <si>
    <r>
      <t>Of which lease depreciation</t>
    </r>
    <r>
      <rPr>
        <vertAlign val="superscript"/>
        <sz val="9"/>
        <rFont val="BT Curve"/>
        <family val="2"/>
      </rPr>
      <t>1</t>
    </r>
  </si>
  <si>
    <r>
      <t>Adjusted operating profit</t>
    </r>
    <r>
      <rPr>
        <vertAlign val="superscript"/>
        <sz val="7.65"/>
        <rFont val="BT Curve"/>
        <family val="2"/>
      </rPr>
      <t>1</t>
    </r>
  </si>
  <si>
    <r>
      <t>Net finance expense</t>
    </r>
    <r>
      <rPr>
        <vertAlign val="superscript"/>
        <sz val="9"/>
        <rFont val="BT Curve"/>
        <family val="2"/>
        <scheme val="minor"/>
      </rPr>
      <t>3</t>
    </r>
  </si>
  <si>
    <r>
      <t>Of which lease interest</t>
    </r>
    <r>
      <rPr>
        <vertAlign val="superscript"/>
        <sz val="9"/>
        <rFont val="BT Curve"/>
        <family val="2"/>
      </rPr>
      <t>3</t>
    </r>
  </si>
  <si>
    <r>
      <t>Share of post tax profits/losses of assoc. &amp; JVs</t>
    </r>
    <r>
      <rPr>
        <vertAlign val="superscript"/>
        <sz val="9"/>
        <rFont val="BT Curve"/>
        <family val="2"/>
        <scheme val="minor"/>
      </rPr>
      <t>3</t>
    </r>
  </si>
  <si>
    <r>
      <t>Adjusted profit before tax</t>
    </r>
    <r>
      <rPr>
        <vertAlign val="superscript"/>
        <sz val="9"/>
        <rFont val="BT Curve"/>
        <family val="2"/>
      </rPr>
      <t>3</t>
    </r>
  </si>
  <si>
    <r>
      <t>Total specific items</t>
    </r>
    <r>
      <rPr>
        <vertAlign val="superscript"/>
        <sz val="9"/>
        <rFont val="BT Curve"/>
        <family val="2"/>
      </rPr>
      <t>3</t>
    </r>
  </si>
  <si>
    <r>
      <t>Of which impact operating profit</t>
    </r>
    <r>
      <rPr>
        <vertAlign val="superscript"/>
        <sz val="9"/>
        <rFont val="BT Curve"/>
        <family val="2"/>
      </rPr>
      <t>3</t>
    </r>
  </si>
  <si>
    <r>
      <t>Of which net interest on pensions</t>
    </r>
    <r>
      <rPr>
        <vertAlign val="superscript"/>
        <sz val="9"/>
        <rFont val="BT Curve"/>
        <family val="2"/>
      </rPr>
      <t>3</t>
    </r>
  </si>
  <si>
    <r>
      <t>Reported profit before tax</t>
    </r>
    <r>
      <rPr>
        <b/>
        <vertAlign val="superscript"/>
        <sz val="9"/>
        <rFont val="BT Curve"/>
        <family val="2"/>
      </rPr>
      <t>3</t>
    </r>
  </si>
  <si>
    <r>
      <t>Tax excluding tax on specific items</t>
    </r>
    <r>
      <rPr>
        <vertAlign val="superscript"/>
        <sz val="9"/>
        <rFont val="BT Curve"/>
        <family val="2"/>
      </rPr>
      <t>3</t>
    </r>
  </si>
  <si>
    <r>
      <t>Tax rate before specific items</t>
    </r>
    <r>
      <rPr>
        <vertAlign val="superscript"/>
        <sz val="9"/>
        <rFont val="BT Curve"/>
        <family val="2"/>
      </rPr>
      <t>3</t>
    </r>
  </si>
  <si>
    <r>
      <t>Tax on specific items</t>
    </r>
    <r>
      <rPr>
        <vertAlign val="superscript"/>
        <sz val="9"/>
        <rFont val="BT Curve"/>
        <family val="2"/>
      </rPr>
      <t>3</t>
    </r>
  </si>
  <si>
    <r>
      <t>Profit after tax</t>
    </r>
    <r>
      <rPr>
        <vertAlign val="superscript"/>
        <sz val="9"/>
        <rFont val="BT Curve"/>
        <family val="2"/>
      </rPr>
      <t>3</t>
    </r>
  </si>
  <si>
    <r>
      <t>Adjusted basic earnings per share (pence)</t>
    </r>
    <r>
      <rPr>
        <vertAlign val="superscript"/>
        <sz val="9"/>
        <rFont val="BT Curve"/>
        <family val="2"/>
      </rPr>
      <t>3</t>
    </r>
  </si>
  <si>
    <r>
      <t>Reported basic earnings per share (pence)</t>
    </r>
    <r>
      <rPr>
        <vertAlign val="superscript"/>
        <sz val="9"/>
        <rFont val="BT Curve"/>
        <family val="2"/>
      </rPr>
      <t>3</t>
    </r>
  </si>
  <si>
    <t>Dividend per share (pence)</t>
  </si>
  <si>
    <t>Average number of shares in issue (m)</t>
  </si>
  <si>
    <r>
      <rPr>
        <vertAlign val="superscript"/>
        <sz val="9"/>
        <rFont val="BT Curve"/>
        <family val="2"/>
        <scheme val="minor"/>
      </rPr>
      <t>1</t>
    </r>
    <r>
      <rPr>
        <sz val="9"/>
        <rFont val="BT Curve"/>
        <family val="2"/>
        <scheme val="minor"/>
      </rPr>
      <t xml:space="preserve"> Numbers up until H1 FY23 are presented on a sports JV pro forma basis to reflect the BT Sport JV transaction</t>
    </r>
  </si>
  <si>
    <r>
      <rPr>
        <vertAlign val="superscript"/>
        <sz val="9"/>
        <rFont val="BT Curve"/>
        <family val="2"/>
        <scheme val="minor"/>
      </rPr>
      <t>2</t>
    </r>
    <r>
      <rPr>
        <sz val="9"/>
        <rFont val="BT Curve"/>
        <family val="2"/>
        <scheme val="minor"/>
      </rPr>
      <t xml:space="preserve"> Adjusted, i.e. before specific items </t>
    </r>
  </si>
  <si>
    <r>
      <rPr>
        <vertAlign val="superscript"/>
        <sz val="9"/>
        <rFont val="BT Curve"/>
        <family val="2"/>
        <scheme val="minor"/>
      </rPr>
      <t>3</t>
    </r>
    <r>
      <rPr>
        <sz val="9"/>
        <rFont val="BT Curve"/>
        <family val="2"/>
        <scheme val="minor"/>
      </rPr>
      <t xml:space="preserve"> No figures are shown below Adjusted Operating Profit prior to H2 FY23 as figures prior to this date are on a sports JV pro forma basis</t>
    </r>
  </si>
  <si>
    <t>Please see the Glossary pages for relevant definitions</t>
  </si>
  <si>
    <t>End</t>
  </si>
  <si>
    <t>Group: Cash flow &amp; net debt</t>
  </si>
  <si>
    <t>CASH FLOW &amp; NET DEBT</t>
  </si>
  <si>
    <r>
      <t>Total Group EBITDA</t>
    </r>
    <r>
      <rPr>
        <b/>
        <vertAlign val="superscript"/>
        <sz val="9"/>
        <color theme="1"/>
        <rFont val="BT Curve"/>
        <family val="2"/>
        <scheme val="minor"/>
      </rPr>
      <t>1</t>
    </r>
  </si>
  <si>
    <t>Interest (includes notional cash interest on leases)</t>
  </si>
  <si>
    <t>Tax (ex cash tax benefit of pension deficit payments)</t>
  </si>
  <si>
    <t>Lease payments</t>
  </si>
  <si>
    <t>Change in working capital and other</t>
  </si>
  <si>
    <t>Normalised free cash flow</t>
  </si>
  <si>
    <t>Payments/refund for the acquisition of spectrum</t>
  </si>
  <si>
    <t>Net cash flow from specific items</t>
  </si>
  <si>
    <t>Reported free cash flow</t>
  </si>
  <si>
    <t>Equity dividends paid</t>
  </si>
  <si>
    <t>Repurchase of ordinary share capital</t>
  </si>
  <si>
    <t>Residual free cash flow</t>
  </si>
  <si>
    <t>Cash tax benefit of pension deficit payments</t>
  </si>
  <si>
    <t>Gross pension deficit payment</t>
  </si>
  <si>
    <t>Free cash flow post pension deficit payments</t>
  </si>
  <si>
    <t>Net change in lease liabilities</t>
  </si>
  <si>
    <t>Change in net (debt)/cash</t>
  </si>
  <si>
    <t>Net (debt)/cash (reported)</t>
  </si>
  <si>
    <t>Lease liabilities</t>
  </si>
  <si>
    <t>Net financial (debt)/cash (excluding lease liabilities)</t>
  </si>
  <si>
    <r>
      <rPr>
        <vertAlign val="superscript"/>
        <sz val="9"/>
        <rFont val="BT Curve"/>
        <family val="2"/>
        <scheme val="minor"/>
      </rPr>
      <t>1</t>
    </r>
    <r>
      <rPr>
        <sz val="9"/>
        <rFont val="BT Curve"/>
        <family val="2"/>
        <scheme val="minor"/>
      </rPr>
      <t xml:space="preserve"> Adjusted, i.e. before specific items. Numbers up until H1 FY23 are presented on a sports JV pro forma basis to reflect the BT Sport JV transaction</t>
    </r>
  </si>
  <si>
    <t xml:space="preserve">Group: Costs </t>
  </si>
  <si>
    <t>Direct labour costs before leaver costs</t>
  </si>
  <si>
    <t>Indirect labour costs</t>
  </si>
  <si>
    <t>Leaver costs</t>
  </si>
  <si>
    <t>Gross labour costs</t>
  </si>
  <si>
    <t>Capitalised labour</t>
  </si>
  <si>
    <t>Net labour costs</t>
  </si>
  <si>
    <t xml:space="preserve">Product costs and sales commissions </t>
  </si>
  <si>
    <t>Payments to telecommunications operators</t>
  </si>
  <si>
    <t>Property and energy costs</t>
  </si>
  <si>
    <t>Network operating and IT costs</t>
  </si>
  <si>
    <t>TV programme rights charges</t>
  </si>
  <si>
    <t xml:space="preserve">Provision and Installation </t>
  </si>
  <si>
    <t xml:space="preserve">Marketing and sales </t>
  </si>
  <si>
    <t>Other operating costs</t>
  </si>
  <si>
    <t>Other operating income</t>
  </si>
  <si>
    <t>Operating costs before D&amp;A and specific items</t>
  </si>
  <si>
    <t>Depreciation and amortisation (D&amp;A)</t>
  </si>
  <si>
    <t>Of which lease depreciation</t>
  </si>
  <si>
    <t>Total operating costs before specific items</t>
  </si>
  <si>
    <t>Specific items</t>
  </si>
  <si>
    <t>Total operating costs</t>
  </si>
  <si>
    <t>REPORTED CAPITAL EXPENDITURE</t>
  </si>
  <si>
    <t>REPORTED CAPITAL EXPENDITURE EXCLUDING SPECTRUM</t>
  </si>
  <si>
    <t>Of which capacity/network</t>
  </si>
  <si>
    <t>Of which customer driven</t>
  </si>
  <si>
    <t>Of which systems/IT</t>
  </si>
  <si>
    <t>Of which non-network infrastructure</t>
  </si>
  <si>
    <t>ROLES</t>
  </si>
  <si>
    <t>Full-time equivalent</t>
  </si>
  <si>
    <t>Total Labour Resource (including subcontracted labour)</t>
  </si>
  <si>
    <t>of which Consumer FTE</t>
  </si>
  <si>
    <t xml:space="preserve">of which Business FTE </t>
  </si>
  <si>
    <t>of which Openreach FTE</t>
  </si>
  <si>
    <t xml:space="preserve">                      38,320 </t>
  </si>
  <si>
    <t>of which Other FTE</t>
  </si>
  <si>
    <t xml:space="preserve">                      20,300 </t>
  </si>
  <si>
    <t xml:space="preserve">                      99,803 </t>
  </si>
  <si>
    <t>FINANCIAL</t>
  </si>
  <si>
    <t>Service revenue</t>
  </si>
  <si>
    <t xml:space="preserve">Of which Broadband </t>
  </si>
  <si>
    <t>Of which postpaid mobile</t>
  </si>
  <si>
    <t>Equipment &amp; Other</t>
  </si>
  <si>
    <t>Total</t>
  </si>
  <si>
    <t>Of which Internal</t>
  </si>
  <si>
    <t>OPERATIONAL</t>
  </si>
  <si>
    <t>Average revenue per customer (£ per month)</t>
  </si>
  <si>
    <t>Broadband customers</t>
  </si>
  <si>
    <t>Postpaid mobile</t>
  </si>
  <si>
    <t>Monthly churn</t>
  </si>
  <si>
    <t>Broadband</t>
  </si>
  <si>
    <t>Fibre share of broadband base</t>
  </si>
  <si>
    <t>Superfast</t>
  </si>
  <si>
    <t>Ultrafast</t>
  </si>
  <si>
    <t>Best Network</t>
  </si>
  <si>
    <t>Postpaid mobile average customer monthly data usage (GB)</t>
  </si>
  <si>
    <t>Convergence</t>
  </si>
  <si>
    <t>Fixed &amp; Mobile convergence</t>
  </si>
  <si>
    <t>Revenue generating units per address</t>
  </si>
  <si>
    <t>Operating profit</t>
  </si>
  <si>
    <t xml:space="preserve">Reported capital expenditure excluding spectrum </t>
  </si>
  <si>
    <t>Revenue by type</t>
  </si>
  <si>
    <t>Fixed</t>
  </si>
  <si>
    <t>Of which voice</t>
  </si>
  <si>
    <t>Of which broadband</t>
  </si>
  <si>
    <t>Of which WAN and Ethernet</t>
  </si>
  <si>
    <t>Mobile</t>
  </si>
  <si>
    <t>Of which retail mobile</t>
  </si>
  <si>
    <t>Managed services</t>
  </si>
  <si>
    <t>Of which UK Corporates and Public Sector</t>
  </si>
  <si>
    <t>Of which Global</t>
  </si>
  <si>
    <t>Revenue by segment</t>
  </si>
  <si>
    <t>Small and Medium Businesses (SMB)</t>
  </si>
  <si>
    <t>UK Corporates and Public Sector</t>
  </si>
  <si>
    <t>Global</t>
  </si>
  <si>
    <t>Wholesale</t>
  </si>
  <si>
    <t>Portfolio and other businesses</t>
  </si>
  <si>
    <t>Orders</t>
  </si>
  <si>
    <t>Total retail orders</t>
  </si>
  <si>
    <t>Of which new business</t>
  </si>
  <si>
    <t>Of which renewals</t>
  </si>
  <si>
    <t>Total wholesale orders</t>
  </si>
  <si>
    <t>N.B. All operational metrics refer to UK Business customers formerly reported within Enterprise and exclude Global customers</t>
  </si>
  <si>
    <t>Business page 1 of 2</t>
  </si>
  <si>
    <t>Number of products/customers ('000s)</t>
  </si>
  <si>
    <t>Voice lines</t>
  </si>
  <si>
    <t>Of which traditional voice lines</t>
  </si>
  <si>
    <t>Of which VoIP seats</t>
  </si>
  <si>
    <t>External broadband lines</t>
  </si>
  <si>
    <t>Of which retail broadband lines</t>
  </si>
  <si>
    <t>Of which retail FTTP broadband lines</t>
  </si>
  <si>
    <t>Of which wholesale broadband lines</t>
  </si>
  <si>
    <t>Of which wholesale FTTP broadband lines</t>
  </si>
  <si>
    <t>WAN and Ethernet</t>
  </si>
  <si>
    <t>Mobile customers</t>
  </si>
  <si>
    <t>MVNO customers</t>
  </si>
  <si>
    <t>Business page 2 of 2</t>
  </si>
  <si>
    <t>Broadband rental products</t>
  </si>
  <si>
    <t>Of which ADSL rental</t>
  </si>
  <si>
    <t xml:space="preserve">    YoY</t>
  </si>
  <si>
    <t>Of which VDSL rental</t>
  </si>
  <si>
    <t>Of which FTTP rental</t>
  </si>
  <si>
    <t>WLR only rental</t>
  </si>
  <si>
    <t>Ethernet</t>
  </si>
  <si>
    <t xml:space="preserve">Other </t>
  </si>
  <si>
    <t>Network deployment ('000 premises passed)</t>
  </si>
  <si>
    <t>Ultrafast FTTP</t>
  </si>
  <si>
    <t>Network usage ('000 premises connected)</t>
  </si>
  <si>
    <t>Total broadband lines</t>
  </si>
  <si>
    <t>Of which ADSL</t>
  </si>
  <si>
    <t>Of which VDSL</t>
  </si>
  <si>
    <t>Of which FTTP</t>
  </si>
  <si>
    <t>Total physical lines</t>
  </si>
  <si>
    <t>Openreach page 1 of 2</t>
  </si>
  <si>
    <t>Copper-based</t>
  </si>
  <si>
    <t>FTTP</t>
  </si>
  <si>
    <t>Glossary</t>
  </si>
  <si>
    <t>GROUP: COSTS</t>
  </si>
  <si>
    <t>Operating costs</t>
  </si>
  <si>
    <t>Direct labour costs</t>
  </si>
  <si>
    <t>Total gross costs associated with wages and salaries, social security costs, pension costs, employee profit share and share based payments.</t>
  </si>
  <si>
    <t>Labour costs that relate to agency and subcontracted employees.</t>
  </si>
  <si>
    <t>Labour costs associated with the construction, modification, or installation of capital expenditure programmes (defined below).</t>
  </si>
  <si>
    <t>Product costs and sales commissions</t>
  </si>
  <si>
    <t>Costs incurred in the creation of products, including the purchase of equipment and services for resale, and commission paid to third parties for selling the Group’s products and services.</t>
  </si>
  <si>
    <t>Costs typically including payments to other communications providers (CPs) when terminating voice traffic on their networks to carry a call to the customer receiving the call. Also called 'payments to other licensed operators' (POLOs).</t>
  </si>
  <si>
    <t>Costs incurred as a result of providing JV content to BT Sport bundled customers. Previously included the cost of TV programme rights, mainly relating to sport (particularly football) broadcast rights.</t>
  </si>
  <si>
    <t>Provision and Installation</t>
  </si>
  <si>
    <t>Costs incurred in providing the products and network services to customers. Includes the cost of installation, equipment stock level changes and valuation adjustments, and equipment consumed by the Group for its own use.</t>
  </si>
  <si>
    <t xml:space="preserve">Marketing &amp; sales </t>
  </si>
  <si>
    <t>Costs incurred for publicising and presenting products and services to customers, and to secure potential orders for products and services.</t>
  </si>
  <si>
    <t>Costs not included in any other category, such as those relating to travel and subsistence, transport, consultancy and bad debts.</t>
  </si>
  <si>
    <t>Income that the Group generates from activities outside the provision of communication services and equipment sales. Includes income from repayment works, profits and losses on the disposals of businesses, property, plant and equipment.</t>
  </si>
  <si>
    <t>Costs separately disclosed to improve the relevance of other costs to understanding the Group’s financial performance. Specific items are identified by virtue of their size, nature or incidence with management considering quantitative as well as qualitative factors such as the frequency or predictability of occurrence.
Examples include acquisitions/disposals of businesses and investments, regulatory settlements, historical insurance or litigation claims, business restructuring programmes, asset impairment charges, property rationalisation programmes, net interest on pensions and the settlement of multiple tax years.</t>
  </si>
  <si>
    <t>Reported capital expenditure</t>
  </si>
  <si>
    <t>Investment in our integrated network to improve the coverage and reliability of our superfast broadband network, increase the deployment of ultrafast broadband, enhance and expand our mobile network, and deliver a truly integrated network that supports converged products/services. Includes Broadband Delivery UK (BDUK) grant funding deferrals.</t>
  </si>
  <si>
    <t>Investment that directly generates revenue from continued development of customer contract-specific infrastructure for our UK and global clients, deployment of Ethernet and broadband connections for homes and businesses, including reduction of the existing workstacks.</t>
  </si>
  <si>
    <t>Investments in systems and information technology to develop differentiated customer experiences, new products and services, or transformation initiatives to drive cost savings.</t>
  </si>
  <si>
    <t>Of which non-network Infrastructure</t>
  </si>
  <si>
    <t>Investment that covers, for example, investment in our property estate, power and cooling investments to drive energy savings, specialist vehicle replacement.</t>
  </si>
  <si>
    <t>Roles</t>
  </si>
  <si>
    <t>Total Labour resource</t>
  </si>
  <si>
    <t xml:space="preserve">The number of full time equivalent (FTE) roles at the end of the period, directly employed by the company rather than by agencies or subcontractors. </t>
  </si>
  <si>
    <t>UNITS</t>
  </si>
  <si>
    <t>General terms</t>
  </si>
  <si>
    <t>An abbreviation of 'year on year' i.e. the change compared to the equivalent period in the previous year.</t>
  </si>
  <si>
    <t>Financial</t>
  </si>
  <si>
    <t>Internal revenue</t>
  </si>
  <si>
    <t>Intra-group revenue generated from the sale of regulated products and services, based on market price. Intra-group revenue from the sale of other products and services is agreed between the relevant customer-facing units (CFUs) and therefore CFU profitability may be impacted by transfer pricing levels.</t>
  </si>
  <si>
    <t>Reported capex</t>
  </si>
  <si>
    <t>Capital expenditure recorded in accounts but for which cash has not necessarily yet been paid.</t>
  </si>
  <si>
    <t>Free cash flow (net cash inflow from operating activities after net capital expenditure) after net interest paid and payment of lease liabilities, before pension deficit payments (including their cash tax benefit), payments relating to spectrum, and specific items. It excludes cash flows that are determined at a corporate level independently of ongoing trading operations such as dividends paid, share buybacks, acquisitions and disposals, repayment and raising of debt, cash flows relating to loans with joint ventures, and cash flows relating to the Building Digital UK demand deposit account which have already been accounted for within normalised free cash flow. For non-tax related items the adjustments are made on a pre-tax basis.</t>
  </si>
  <si>
    <t>CONSUMER</t>
  </si>
  <si>
    <t>Service</t>
  </si>
  <si>
    <t>Earned from products/services delivered using only fixed network connectivity, including broadband, calls, line rental, TV, leased fixed customer equipment, value added services and residential BT Sport subscriptions but excludes revenue earned from customers only taking fixed voice product.</t>
  </si>
  <si>
    <t>Earned from customers paying monthly subscriptions for mobile network connectivity.</t>
  </si>
  <si>
    <t>Earned from mobile and fixed equipment sales, such as mobile handsets or TV set top boxes and Wi-Fi and other service partners</t>
  </si>
  <si>
    <t>Of which internal</t>
  </si>
  <si>
    <t>Operational</t>
  </si>
  <si>
    <t>Broadband average revenue per customer</t>
  </si>
  <si>
    <t>Broadband revenue (defined above) during the period divided by the average number of broadband customers during the period, and presented as a monthly amount.</t>
  </si>
  <si>
    <t>Postpaid mobile average revenue per customer</t>
  </si>
  <si>
    <t>Postpaid mobile revenue (defined above) during the period divided by the average number of postpaid mobile customers during the period, and presented as a monthly amount.</t>
  </si>
  <si>
    <t>Broadband monthly churn</t>
  </si>
  <si>
    <t>Number of fixed broadband customers who disconnect from the network, voluntarily or involuntarily, during the period – excluding those who join another BT group brand, divided by the average number of broadband customers during the period, presented as a monthly figure.</t>
  </si>
  <si>
    <t>Postpaid mobile monthly churn</t>
  </si>
  <si>
    <t>Number of postpaid mobile customers who disconnect from the network, voluntarily or involuntarily (excluding money-back return, fraudulent connections and inter-brand migrations) during the period, divided by the average number of postpaid customers during the period, presented as a monthly figure.</t>
  </si>
  <si>
    <t>Superfast fibre share of broadband base</t>
  </si>
  <si>
    <t>The proportion of broadband lines purchasing a superfast connection i.e. with a maximum download speed of up to 76Mbps. These connections are supplied to customers by Consumer purchasing an FTTC/FTTP wholesale product from Openreach.</t>
  </si>
  <si>
    <t>Ultrafast fibre share of broadband base</t>
  </si>
  <si>
    <t>The number of customers taking a fibre-to-the-premises broadband plan.</t>
  </si>
  <si>
    <t>The number of EE consumer customers receiving 5G network connection from a 5G enabled SIM.</t>
  </si>
  <si>
    <t>Broadband average customer data usage (GB)</t>
  </si>
  <si>
    <t>Total data download usage (GB) for customers on all technologies (FTTP, FTTC, Copper) divided by total active customers during the period presented as a monthly amount</t>
  </si>
  <si>
    <t>Postpaid mobile average customer data usage (GB)</t>
  </si>
  <si>
    <t>Total data download usage (GB) for EE postpaid customers divided by data active customers during the period presented as a monthly amount</t>
  </si>
  <si>
    <t>Fixed and mobile convergence</t>
  </si>
  <si>
    <t>Total households served by Consumer which have both a BT Group (any brand) fixed broadband and PAYM mobile connection present divided by total number of Consumer households (excluding voice fixed line).</t>
  </si>
  <si>
    <t xml:space="preserve">Revenue Generating Units per address </t>
  </si>
  <si>
    <t>Number of chargeable products, excluding voice fixed line, per separate address measured across the BT, EE and Plusnet brands, aggregated to give a total for the Consumer CFU.</t>
  </si>
  <si>
    <t>BUSINESS</t>
  </si>
  <si>
    <t>Earned from products/services across our brands that use only primarily fixed network connectivity.</t>
  </si>
  <si>
    <t>Earned from products/services that provide our customers with voice connectivity.</t>
  </si>
  <si>
    <t>Earned from products/services that provide our customers with broadband internet connectivity.</t>
  </si>
  <si>
    <t>Earned from products/services that provide our customers Wide Area Network (WAN) connectivity i.e. network connections linking a number of sites, including BT Net sales, and Ethernet connectivity, i.e. a dedicated high bandwidth connection.</t>
  </si>
  <si>
    <t>Earned from products/services across our brands that use primarily our mobile network connectivity.</t>
  </si>
  <si>
    <t>Earned from products/services sold to retail customers for mobile network connectivity.</t>
  </si>
  <si>
    <t>Earned from bespoke contracts that is not directly apportioned to either fixed or mobile connectivity, including that from the Emergency Services Network (ESN).</t>
  </si>
  <si>
    <t>of which UK Corporates and Public Sector</t>
  </si>
  <si>
    <t>Earned from bespoke contracts with large UK corporations and Public Sector bodies, including Major Government.</t>
  </si>
  <si>
    <t>of which Global</t>
  </si>
  <si>
    <t>Earned from bespoke contracts primarily from outside the UK</t>
  </si>
  <si>
    <t>Any revenue not included within any of the above categories, e.g. revenue from professional and IT services</t>
  </si>
  <si>
    <t>Contains internal charges to other parts of BT. Mainly revenue arising from Consumer for mobile Ethernet access and BT Technology unit for transmission planning services, but may include other internal revenue.</t>
  </si>
  <si>
    <t>SMB</t>
  </si>
  <si>
    <t>Revenue from corporations and small/medium enterprises (SMEs) that are UK focused, including from the Public Sector, from products under the BT and EE brands, including, but not exclusively, calls, lines, broadband, mobile, ICT, and managed network services.</t>
  </si>
  <si>
    <t>Revenue from large UK corporations and Public Sector bodies, including Major Government, from products under the BT and EE brands, including, but not exclusively, calls, lines, broadband, mobile, ICT, and managed network services.</t>
  </si>
  <si>
    <t>Revenue primarily from bespoke contracts outside the UK</t>
  </si>
  <si>
    <t>Revenue from Wholesale products/services, sold to communications providers (CPs) which use them to provide products/services to their end customers.</t>
  </si>
  <si>
    <t>Revenue from standalone businesses in our Portfolio channel and other business operations not listed above</t>
  </si>
  <si>
    <t>The amount of revenue expected to be earned over the life of a contract for new business contracts signed in the period e.g. a new 5-year contract worth £10m a year equates to a SOV of £50m.</t>
  </si>
  <si>
    <t>The amount of revenue expected to be earned over the life of a contract recorded on the renewal or extension of an existing contract with a current customer in the period.</t>
  </si>
  <si>
    <t>Operational (refers to UK-based customers only)</t>
  </si>
  <si>
    <t>The total number of revenue-generating voice connections on our fixed network, across all external customers, measured at the end of the period. The revenue generated by these connections is included within ‘Fixed of which voice’ revenue.</t>
  </si>
  <si>
    <t>The total number of revenue-generating voice connections on our fixed network that use legacy analogue technology, across all external customers, measured at the end of the period. The revenue generated by these connections is included within ‘Fixed of which voice’ revenue.</t>
  </si>
  <si>
    <t>The total number of revenue-generating voice connections on our fixed network that use Voice over Internet Protocol (VoIP) technology, across all external customers, measured at the end of the period. The revenue generated by these connections is included within ‘Fixed of which voice’ revenue.</t>
  </si>
  <si>
    <t>The closing base of broadband live circuits (including copper &amp; fibre) sold to external customers on our fixed network. The revenue generated by these connections is included within ‘Fixed – Broadband’ revenue.</t>
  </si>
  <si>
    <t>The closing base of broadband live circuits (including copper &amp; fibre) sold to external retail customers on our fixed network. The revenue generated by these connections is included within ‘Fixed – Broadband’ revenue.</t>
  </si>
  <si>
    <t>of which retail FTTP</t>
  </si>
  <si>
    <t>The closing base within our retail customer network that are using our Fibre-to-the-Premises live circuits.</t>
  </si>
  <si>
    <t>The closing base of broadband live circuits (including copper &amp; fibre) sold to external wholesale customers (communications providers (CPs)) on our fixed networks. The revenue earned by these connections is included within ‘Fixed – Broadband’ revenue.</t>
  </si>
  <si>
    <t>Of which wholesale FTTP</t>
  </si>
  <si>
    <t>The closing base within our wholesale customer network that are using our Fibre-to-the-Premises live circuits.</t>
  </si>
  <si>
    <t>The closing base of data circuits excluding broadband lines sold to all external customers. The revenue generated by these networks is included within ‘Fixed of which WAN and Ethernet' revenue.</t>
  </si>
  <si>
    <t>The total number of revenue-generating connections on our mobile network, across external retail customers and all our brands, measured at the end of the period. The revenue generated by these connections is mainly included within 'Mobile - Retail mobile' revenue, with the remainder generated from BT One Phone reported in Other.</t>
  </si>
  <si>
    <t xml:space="preserve">The closing base of subscribers (reported a quarter in arrears) on our mobile network through mobile virtual network operators (MVNO) purchasing access from Business. </t>
  </si>
  <si>
    <t>OPENREACH</t>
  </si>
  <si>
    <t>Revenue earned from the rental of products delivered using a broadband technology (ADSL, VDSL or FTTP).</t>
  </si>
  <si>
    <t>Revenue earned from the rental of Very high-speed Digital Subscriber Lines, a broadband technology that uses the fibre-to-the-cabinet network. This includes FTTC and Gfast services including Single Order variants. It also includes rental from WLR products which provides a voice service for FTTC and Gfast lines.</t>
  </si>
  <si>
    <t>Revenue earned from the rental of Fibre-To-The-Premises, a broadband technology that uses the fibre all the way to the customer premise.</t>
  </si>
  <si>
    <t>Revenue earned from the rental of Wholesale Line Rental products that use the copper network to deliver a voice service with no broadband overlay technology.</t>
  </si>
  <si>
    <t>Revenue earned from Ethernet and Optical Product connections and rentals. Also includes revenue from Cablelinks used to support Ethernet in exchanges.</t>
  </si>
  <si>
    <t>Primarily broadband connection revenue and revenue from service-based activity.</t>
  </si>
  <si>
    <t>Primarily revenue related to broadband rental, WLR only and Ethernet services supplied to BT's other customer-facing units.</t>
  </si>
  <si>
    <t>All premises in the UK that are able to place an order to access a product using FTTC, Gfast, or FTTP technology (subject to CP readiness).</t>
  </si>
  <si>
    <t>All premises in the UK that are able to place an order to access a product delivered using FTTP technology (subject to CP readiness).</t>
  </si>
  <si>
    <t>Total lines that use a broadband technology (ADSL, VDSL or FTTP) in the UK at the end of the reporting period.</t>
  </si>
  <si>
    <t>The number of lines that use ADSL technology in the UK delivered using the copper network at the end of the reporting period.</t>
  </si>
  <si>
    <t>The number of lines that use VDSL technology in the UK delivered using the Fibre to the fibre-to-the-cabinet network at the end of the reporting period.</t>
  </si>
  <si>
    <t>The number of lines that use FTTP technology in the UK delivered using Fibre all the way to the customer premises at the end of the reporting period.</t>
  </si>
  <si>
    <t>Total number of broadband (ADSL, VDSL and FTTP) and non-broadband (WLR only) lines in the UK at the end of the reporting period.</t>
  </si>
  <si>
    <t>Total connections in the UK for Ethernet products at the end of the reporting period.</t>
  </si>
  <si>
    <t>Reported capital expenditure excluding spectrum</t>
  </si>
  <si>
    <t>Investment in our copper-based fixed access network to improve the coverage and reliability of our network, and to connect homes and businesses to our network. Includes investment in passive infrastructure, for example in duct and pole networks, built primarily to support our copper-based network.</t>
  </si>
  <si>
    <t>Investment in our Ethernet fixed access network, primarily customer-driven deployment. Includes investment in passive infrastructure, for example in duct and pole networks, built primarily to support our Ethernet network.</t>
  </si>
  <si>
    <t>Investment that covers systems and information technology, passive infrastructure built for other network providers, maintenance of existing passive infrastructure and tools used in improving coverage and reliability of our networks.</t>
  </si>
  <si>
    <t>FY24</t>
  </si>
  <si>
    <t>N/A</t>
  </si>
  <si>
    <t>Total Labour Resource (excluding subcontracted labour)</t>
  </si>
  <si>
    <t>Total broadband connections (000s)</t>
  </si>
  <si>
    <t>Of which FTTP (000s)</t>
  </si>
  <si>
    <t>Total post-paid mobile connections (000s)</t>
  </si>
  <si>
    <t>Of which 5G (000s)</t>
  </si>
  <si>
    <r>
      <t>Cash capital expenditure</t>
    </r>
    <r>
      <rPr>
        <vertAlign val="superscript"/>
        <sz val="9"/>
        <color theme="1"/>
        <rFont val="BT Curve"/>
        <family val="2"/>
        <scheme val="minor"/>
      </rPr>
      <t>1</t>
    </r>
  </si>
  <si>
    <r>
      <t>Cash available for investment and distribution</t>
    </r>
    <r>
      <rPr>
        <b/>
        <vertAlign val="superscript"/>
        <sz val="9"/>
        <color theme="1"/>
        <rFont val="BT Curve"/>
        <family val="2"/>
        <scheme val="minor"/>
      </rPr>
      <t>1</t>
    </r>
  </si>
  <si>
    <r>
      <t>TV programme rights charges</t>
    </r>
    <r>
      <rPr>
        <vertAlign val="superscript"/>
        <sz val="9"/>
        <color theme="1"/>
        <rFont val="BT Curve"/>
        <family val="2"/>
        <scheme val="minor"/>
      </rPr>
      <t>2</t>
    </r>
  </si>
  <si>
    <r>
      <t>OPERATING COSTS</t>
    </r>
    <r>
      <rPr>
        <b/>
        <vertAlign val="superscript"/>
        <sz val="9"/>
        <color theme="0"/>
        <rFont val="BT Curve"/>
        <family val="2"/>
        <scheme val="minor"/>
      </rPr>
      <t>1</t>
    </r>
  </si>
  <si>
    <r>
      <t>Specific items</t>
    </r>
    <r>
      <rPr>
        <vertAlign val="superscript"/>
        <sz val="9"/>
        <color theme="1"/>
        <rFont val="BT Curve"/>
        <family val="2"/>
        <scheme val="minor"/>
      </rPr>
      <t>3</t>
    </r>
  </si>
  <si>
    <r>
      <t>Total Group</t>
    </r>
    <r>
      <rPr>
        <b/>
        <vertAlign val="superscript"/>
        <sz val="9"/>
        <color theme="1"/>
        <rFont val="BT Curve"/>
        <family val="2"/>
        <scheme val="minor"/>
      </rPr>
      <t>4</t>
    </r>
  </si>
  <si>
    <r>
      <t>Normalised free cash flow</t>
    </r>
    <r>
      <rPr>
        <b/>
        <vertAlign val="superscript"/>
        <sz val="9"/>
        <color theme="1"/>
        <rFont val="BT Curve"/>
        <family val="2"/>
        <scheme val="minor"/>
      </rPr>
      <t>1</t>
    </r>
  </si>
  <si>
    <r>
      <rPr>
        <vertAlign val="superscript"/>
        <sz val="9"/>
        <color theme="1"/>
        <rFont val="BT Curve"/>
        <family val="2"/>
        <scheme val="minor"/>
      </rPr>
      <t>3</t>
    </r>
    <r>
      <rPr>
        <sz val="9"/>
        <color theme="1"/>
        <rFont val="BT Curve"/>
        <family val="2"/>
        <scheme val="minor"/>
      </rPr>
      <t xml:space="preserve"> H1 FY23 specific items were adjusted by £155m to remove costs relating to the Sports JV disposal</t>
    </r>
  </si>
  <si>
    <t xml:space="preserve"> portion of the minimum revenue guarantee provision</t>
  </si>
  <si>
    <r>
      <rPr>
        <vertAlign val="superscript"/>
        <sz val="9"/>
        <rFont val="BT Curve"/>
        <family val="2"/>
        <scheme val="minor"/>
      </rPr>
      <t>1</t>
    </r>
    <r>
      <rPr>
        <sz val="9"/>
        <rFont val="BT Curve"/>
        <family val="2"/>
        <scheme val="minor"/>
      </rPr>
      <t xml:space="preserve"> Excludes interest, tax and other corporate-level adjustments</t>
    </r>
  </si>
  <si>
    <r>
      <t>Reported capital expenditure excluding spectrum</t>
    </r>
    <r>
      <rPr>
        <b/>
        <vertAlign val="superscript"/>
        <sz val="9"/>
        <color theme="1"/>
        <rFont val="BT Curve"/>
        <family val="2"/>
        <scheme val="minor"/>
      </rPr>
      <t>2</t>
    </r>
  </si>
  <si>
    <r>
      <rPr>
        <vertAlign val="superscript"/>
        <sz val="9"/>
        <rFont val="BT Curve"/>
        <family val="2"/>
        <scheme val="minor"/>
      </rPr>
      <t>2</t>
    </r>
    <r>
      <rPr>
        <sz val="9"/>
        <rFont val="BT Curve"/>
        <family val="2"/>
        <scheme val="minor"/>
      </rPr>
      <t xml:space="preserve"> Openreach reported capital expenditure excluding spectrum is allocated to Openreach driver programmes and is not representative of Class of Work asset expenditure</t>
    </r>
  </si>
  <si>
    <t>as defined under BT’s Cumulo business rates assessment</t>
  </si>
  <si>
    <r>
      <t>Normalised free cash flow</t>
    </r>
    <r>
      <rPr>
        <b/>
        <vertAlign val="superscript"/>
        <sz val="9"/>
        <color theme="1"/>
        <rFont val="BT Curve"/>
        <family val="2"/>
        <scheme val="minor"/>
      </rPr>
      <t>2</t>
    </r>
  </si>
  <si>
    <r>
      <t>Broadband average customer data monthly usage (GB)</t>
    </r>
    <r>
      <rPr>
        <vertAlign val="superscript"/>
        <sz val="9"/>
        <color theme="1"/>
        <rFont val="BT Curve"/>
        <family val="2"/>
        <scheme val="minor"/>
      </rPr>
      <t>1</t>
    </r>
  </si>
  <si>
    <r>
      <rPr>
        <vertAlign val="superscript"/>
        <sz val="9"/>
        <rFont val="BT Curve"/>
        <family val="2"/>
        <scheme val="minor"/>
      </rPr>
      <t>2</t>
    </r>
    <r>
      <rPr>
        <sz val="9"/>
        <rFont val="BT Curve"/>
        <family val="2"/>
        <scheme val="minor"/>
      </rPr>
      <t xml:space="preserve"> Excludes interest, tax and other corporate-level adjustments</t>
    </r>
  </si>
  <si>
    <r>
      <rPr>
        <vertAlign val="superscript"/>
        <sz val="9"/>
        <rFont val="BT Curve"/>
        <family val="2"/>
        <scheme val="minor"/>
      </rPr>
      <t>1</t>
    </r>
    <r>
      <rPr>
        <sz val="9"/>
        <rFont val="BT Curve"/>
        <family val="2"/>
        <scheme val="minor"/>
      </rPr>
      <t xml:space="preserve"> Comparative figures prior to H2 FY24 have been restated to reflect the availability of improved data</t>
    </r>
  </si>
  <si>
    <t>Total broadband connections</t>
  </si>
  <si>
    <t>Total post-paid mobile connections</t>
  </si>
  <si>
    <t>Of which 5G</t>
  </si>
  <si>
    <t>The number of Consumer broadband customers.</t>
  </si>
  <si>
    <t>The number of Consumer post-paid mobile customers.</t>
  </si>
  <si>
    <r>
      <rPr>
        <vertAlign val="superscript"/>
        <sz val="9"/>
        <color theme="1"/>
        <rFont val="BT Curve"/>
        <family val="2"/>
        <scheme val="minor"/>
      </rPr>
      <t>4</t>
    </r>
    <r>
      <rPr>
        <sz val="9"/>
        <color theme="1"/>
        <rFont val="BT Curve"/>
        <family val="2"/>
        <scheme val="minor"/>
      </rPr>
      <t xml:space="preserve"> Gainshare payments relating to grant liabilities, for example BDUK, are not included in capacity/network: FY24: £215m; FY23: £18m; FY22: £98m</t>
    </r>
  </si>
  <si>
    <t>Also called 'Termination benefits'. Costs payable when, in the normal course of business, employment is terminated before an employee's normal retirement date, or when an employee accepts voluntary redundancy in exchange for these benefits. The Group recognises termination benefits when it is demonstrably committed to the affected employees leaving the Group. Leaver costs related to a major restructuring programme are treated as a specific item (defined below).</t>
  </si>
  <si>
    <t xml:space="preserve">The total number of roles including both full time equivalent (FTE) roles and subcontractors. </t>
  </si>
  <si>
    <t>Earned from services delivered using our fixed and mobile network connectivity, including but not limited to: broadband, calls, line rental, TV, residential BT Sport subscriptions, mobile data connectivity, incoming &amp; outgoing mobile calls and roaming by customers of overseas networks.</t>
  </si>
  <si>
    <t>Mainly BT Wi-fi revenue from services sold by Business on certain contracts, and services and applications sold by Plusnet to Business.</t>
  </si>
  <si>
    <t>The proportion of broadband lines purchasing an ultrafast connection i.e. with a maximum download speed above 100Mbps. These connections are supplied to customers by Consumer purchasing a Gfast/FTTP wholesale product from Openreach.</t>
  </si>
  <si>
    <t>Retail orders of products and services sold in the period to the unit’s customers across the world, including all one-off charges and all recurring charges expected over the term of the contract.  Orders are recorded on a sales order value (SOV) basis, i.e. the total amount of revenue expected from the contact over its life.</t>
  </si>
  <si>
    <t>The number of wholesale orders from CPs, for all business types including new business, growth, renewals and extensions. This includes all one-off charges, plus all recurring charges for the term of the contract. Wholesale orders only relate to orders that have been contracted for future periods.</t>
  </si>
  <si>
    <t>Revenue earned from the rental of Asymmetrical Digital Subscriber Lines, a broadband technology that uses the copper network. This includes Metallic Path Facility (MPF), Shared Metallic Path Facility (SMPF) and Single Order Transitional Access Product (SOTAP) lines. It also includes rental revenue from Wholesale Line Rental products which provides a voice service for SMPF lines</t>
  </si>
  <si>
    <t>Investment in our FTTP (Fibre to the Premises) network to improve the coverage of our ultrafast, ultra-reliable FTTP broadband network, and connect homes and businesses to our network.  Includes investment in passive infrastructure, for example in duct and pole networks, built primarily to support our FTTP network.</t>
  </si>
  <si>
    <r>
      <rPr>
        <vertAlign val="superscript"/>
        <sz val="9"/>
        <color theme="1"/>
        <rFont val="BT Curve"/>
        <family val="2"/>
        <scheme val="minor"/>
      </rPr>
      <t>2</t>
    </r>
    <r>
      <rPr>
        <sz val="9"/>
        <color theme="1"/>
        <rFont val="BT Curve"/>
        <family val="2"/>
        <scheme val="minor"/>
      </rPr>
      <t xml:space="preserve"> Following the BT Sport JV transaction, from H1 FY23, TV programme rights charges include charges under the minimum revenue guarantee and the unwind of the on-market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</si>
</sst>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0\ ;\(#,##0\);\-\ "/>
    <numFmt numFmtId="166" formatCode="_-* #,##0_-;\-* #,##0_-;_-* &quot;-&quot;??_-;_-@_-"/>
    <numFmt numFmtId="167" formatCode="#,##0\ ;[Red]\(#,##0\)\ "/>
    <numFmt numFmtId="168" formatCode="0.0%\ ;[Red]\(0.0\)%\ "/>
    <numFmt numFmtId="169" formatCode="#,##0.0\ ;[Red]\(#,##0.0\)\ "/>
    <numFmt numFmtId="170" formatCode="#,##0.00\ ;[Red]\(#,##0.00\)\ "/>
    <numFmt numFmtId="171" formatCode="0.0%\ ;[Red]\(0.0\)%\ ;0.0%\ ;\-\ "/>
    <numFmt numFmtId="172" formatCode="0\ ;[Red]\(0\)\ ;0\ ;\-\ "/>
    <numFmt numFmtId="173" formatCode="0.0%"/>
  </numFmts>
  <fonts count="32" x14ac:knownFonts="1">
    <font>
      <sz val="11"/>
      <color theme="1"/>
      <name val="BT Curve"/>
      <family val="2"/>
      <scheme val="minor"/>
    </font>
    <font>
      <sz val="10"/>
      <color theme="1"/>
      <name val="Century Gothic"/>
      <family val="2"/>
    </font>
    <font>
      <sz val="10"/>
      <color theme="1"/>
      <name val="BT Curve"/>
      <family val="2"/>
      <scheme val="minor"/>
    </font>
    <font>
      <sz val="10"/>
      <color rgb="FF5514B4"/>
      <name val="Century Gothic"/>
      <family val="2"/>
    </font>
    <font>
      <sz val="9"/>
      <color theme="1"/>
      <name val="Century Gothic"/>
      <family val="2"/>
    </font>
    <font>
      <b/>
      <sz val="9"/>
      <color theme="1"/>
      <name val="Century Gothic"/>
      <family val="2"/>
    </font>
    <font>
      <sz val="9"/>
      <color theme="1"/>
      <name val="BT Curve"/>
      <family val="2"/>
      <scheme val="minor"/>
    </font>
    <font>
      <b/>
      <sz val="9"/>
      <color theme="0"/>
      <name val="BT Curve"/>
      <family val="2"/>
      <scheme val="minor"/>
    </font>
    <font>
      <b/>
      <sz val="9"/>
      <color theme="1"/>
      <name val="BT Curve"/>
      <family val="2"/>
      <scheme val="minor"/>
    </font>
    <font>
      <b/>
      <vertAlign val="superscript"/>
      <sz val="9"/>
      <color theme="1"/>
      <name val="BT Curve"/>
      <family val="2"/>
      <scheme val="minor"/>
    </font>
    <font>
      <vertAlign val="superscript"/>
      <sz val="9"/>
      <color theme="1"/>
      <name val="BT Curve"/>
      <family val="2"/>
      <scheme val="minor"/>
    </font>
    <font>
      <b/>
      <sz val="9"/>
      <color rgb="FFFF0000"/>
      <name val="BT Curve"/>
      <family val="2"/>
      <scheme val="minor"/>
    </font>
    <font>
      <b/>
      <sz val="20"/>
      <name val="BT Group Headline"/>
      <family val="2"/>
      <scheme val="major"/>
    </font>
    <font>
      <sz val="9"/>
      <name val="BT Curve"/>
      <family val="2"/>
      <scheme val="minor"/>
    </font>
    <font>
      <b/>
      <sz val="9"/>
      <name val="BT Curve"/>
      <family val="2"/>
      <scheme val="minor"/>
    </font>
    <font>
      <sz val="11"/>
      <color theme="1"/>
      <name val="BT Curve"/>
      <family val="2"/>
      <scheme val="minor"/>
    </font>
    <font>
      <b/>
      <sz val="20"/>
      <color theme="9"/>
      <name val="BT Group Headline"/>
      <family val="2"/>
      <scheme val="major"/>
    </font>
    <font>
      <b/>
      <sz val="20"/>
      <color rgb="FF5514B4"/>
      <name val="BT Group Headline"/>
      <family val="2"/>
      <scheme val="major"/>
    </font>
    <font>
      <b/>
      <sz val="20"/>
      <color theme="2"/>
      <name val="BT Group Headline"/>
      <family val="2"/>
      <scheme val="major"/>
    </font>
    <font>
      <sz val="9"/>
      <color rgb="FFFF0000"/>
      <name val="BT Curve"/>
      <family val="2"/>
      <scheme val="minor"/>
    </font>
    <font>
      <sz val="9"/>
      <color rgb="FFFF0000"/>
      <name val="Century Gothic"/>
      <family val="2"/>
    </font>
    <font>
      <b/>
      <vertAlign val="superscript"/>
      <sz val="9"/>
      <name val="BT Curve"/>
      <family val="2"/>
      <scheme val="minor"/>
    </font>
    <font>
      <vertAlign val="superscript"/>
      <sz val="9"/>
      <name val="BT Curve"/>
      <family val="2"/>
      <scheme val="minor"/>
    </font>
    <font>
      <b/>
      <vertAlign val="superscript"/>
      <sz val="9"/>
      <color theme="0"/>
      <name val="BT Curve"/>
      <family val="2"/>
      <scheme val="minor"/>
    </font>
    <font>
      <vertAlign val="superscript"/>
      <sz val="7.65"/>
      <name val="BT Curve"/>
      <family val="2"/>
    </font>
    <font>
      <vertAlign val="superscript"/>
      <sz val="9"/>
      <name val="BT Curve"/>
      <family val="2"/>
    </font>
    <font>
      <b/>
      <vertAlign val="superscript"/>
      <sz val="9"/>
      <name val="BT Curve"/>
      <family val="2"/>
    </font>
    <font>
      <b/>
      <sz val="20"/>
      <name val="BT Curve"/>
      <family val="2"/>
      <scheme val="minor"/>
    </font>
    <font>
      <b/>
      <sz val="9"/>
      <color rgb="FF6400AA"/>
      <name val="BT Curve"/>
      <family val="2"/>
      <scheme val="minor"/>
    </font>
    <font>
      <sz val="9"/>
      <color theme="0"/>
      <name val="BT Curve"/>
      <family val="2"/>
      <scheme val="minor"/>
    </font>
    <font>
      <sz val="9"/>
      <color rgb="FF000000"/>
      <name val="BT Curve"/>
      <family val="2"/>
    </font>
    <font>
      <b/>
      <sz val="9"/>
      <color rgb="FF000000"/>
      <name val="BT Curve"/>
      <family val="2"/>
    </font>
  </fonts>
  <fills count="6">
    <fill>
      <patternFill patternType="none"/>
    </fill>
    <fill>
      <patternFill patternType="gray125"/>
    </fill>
    <fill>
      <patternFill patternType="solid">
        <fgColor theme="1"/>
        <bgColor indexed="64"/>
      </patternFill>
    </fill>
    <fill>
      <patternFill patternType="solid">
        <fgColor rgb="FF5514B4"/>
        <bgColor indexed="64"/>
      </patternFill>
    </fill>
    <fill>
      <patternFill patternType="solid">
        <fgColor theme="9"/>
        <bgColor indexed="64"/>
      </patternFill>
    </fill>
    <fill>
      <patternFill patternType="solid">
        <fgColor rgb="FF142032"/>
        <bgColor indexed="64"/>
      </patternFill>
    </fill>
  </fills>
  <borders count="109">
    <border>
      <left/>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style="medium">
        <color indexed="64"/>
      </left>
      <right/>
      <top/>
      <bottom style="medium">
        <color indexed="64"/>
      </bottom>
      <diagonal/>
    </border>
    <border>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indexed="64"/>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top style="dotted">
        <color auto="1"/>
      </top>
      <bottom style="dotted">
        <color auto="1"/>
      </bottom>
      <diagonal/>
    </border>
    <border>
      <left style="medium">
        <color auto="1"/>
      </left>
      <right style="medium">
        <color auto="1"/>
      </right>
      <top style="dotted">
        <color auto="1"/>
      </top>
      <bottom style="dotted">
        <color auto="1"/>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medium">
        <color auto="1"/>
      </left>
      <right style="medium">
        <color auto="1"/>
      </right>
      <top style="thin">
        <color auto="1"/>
      </top>
      <bottom/>
      <diagonal/>
    </border>
    <border>
      <left style="medium">
        <color auto="1"/>
      </left>
      <right/>
      <top style="medium">
        <color auto="1"/>
      </top>
      <bottom style="medium">
        <color auto="1"/>
      </bottom>
      <diagonal/>
    </border>
    <border>
      <left/>
      <right style="thin">
        <color auto="1"/>
      </right>
      <top style="medium">
        <color auto="1"/>
      </top>
      <bottom/>
      <diagonal/>
    </border>
    <border>
      <left style="thin">
        <color auto="1"/>
      </left>
      <right/>
      <top style="medium">
        <color auto="1"/>
      </top>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thin">
        <color indexed="64"/>
      </right>
      <top style="thin">
        <color indexed="64"/>
      </top>
      <bottom style="thin">
        <color indexed="64"/>
      </bottom>
      <diagonal/>
    </border>
    <border>
      <left/>
      <right style="medium">
        <color auto="1"/>
      </right>
      <top style="thin">
        <color auto="1"/>
      </top>
      <bottom style="thin">
        <color auto="1"/>
      </bottom>
      <diagonal/>
    </border>
    <border>
      <left style="medium">
        <color indexed="64"/>
      </left>
      <right/>
      <top/>
      <bottom/>
      <diagonal/>
    </border>
    <border>
      <left/>
      <right style="thin">
        <color auto="1"/>
      </right>
      <top/>
      <bottom/>
      <diagonal/>
    </border>
    <border>
      <left style="thin">
        <color auto="1"/>
      </left>
      <right/>
      <top/>
      <bottom/>
      <diagonal/>
    </border>
    <border>
      <left/>
      <right style="medium">
        <color auto="1"/>
      </right>
      <top/>
      <bottom/>
      <diagonal/>
    </border>
    <border>
      <left style="medium">
        <color auto="1"/>
      </left>
      <right style="medium">
        <color auto="1"/>
      </right>
      <top/>
      <bottom style="thin">
        <color auto="1"/>
      </bottom>
      <diagonal/>
    </border>
    <border>
      <left/>
      <right style="thin">
        <color auto="1"/>
      </right>
      <top style="thin">
        <color indexed="64"/>
      </top>
      <bottom/>
      <diagonal/>
    </border>
    <border>
      <left style="thin">
        <color indexed="64"/>
      </left>
      <right/>
      <top style="thin">
        <color indexed="64"/>
      </top>
      <bottom/>
      <diagonal/>
    </border>
    <border>
      <left/>
      <right style="medium">
        <color auto="1"/>
      </right>
      <top style="thin">
        <color auto="1"/>
      </top>
      <bottom/>
      <diagonal/>
    </border>
    <border>
      <left style="medium">
        <color indexed="64"/>
      </left>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style="medium">
        <color indexed="64"/>
      </left>
      <right style="medium">
        <color indexed="64"/>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bottom style="medium">
        <color auto="1"/>
      </bottom>
      <diagonal/>
    </border>
    <border>
      <left style="thin">
        <color auto="1"/>
      </left>
      <right style="thin">
        <color auto="1"/>
      </right>
      <top/>
      <bottom/>
      <diagonal/>
    </border>
    <border>
      <left style="thin">
        <color auto="1"/>
      </left>
      <right style="medium">
        <color auto="1"/>
      </right>
      <top/>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top style="thin">
        <color indexed="64"/>
      </top>
      <bottom style="thin">
        <color indexed="64"/>
      </bottom>
      <diagonal/>
    </border>
    <border>
      <left/>
      <right style="thin">
        <color auto="1"/>
      </right>
      <top style="medium">
        <color auto="1"/>
      </top>
      <bottom style="dotted">
        <color auto="1"/>
      </bottom>
      <diagonal/>
    </border>
    <border>
      <left/>
      <right/>
      <top style="medium">
        <color auto="1"/>
      </top>
      <bottom style="dotted">
        <color auto="1"/>
      </bottom>
      <diagonal/>
    </border>
    <border>
      <left/>
      <right style="thin">
        <color auto="1"/>
      </right>
      <top style="dotted">
        <color auto="1"/>
      </top>
      <bottom style="dotted">
        <color auto="1"/>
      </bottom>
      <diagonal/>
    </border>
    <border>
      <left/>
      <right/>
      <top style="dotted">
        <color auto="1"/>
      </top>
      <bottom style="dotted">
        <color auto="1"/>
      </bottom>
      <diagonal/>
    </border>
    <border>
      <left style="medium">
        <color indexed="64"/>
      </left>
      <right style="medium">
        <color indexed="64"/>
      </right>
      <top style="dotted">
        <color indexed="64"/>
      </top>
      <bottom/>
      <diagonal/>
    </border>
    <border>
      <left/>
      <right style="thin">
        <color indexed="64"/>
      </right>
      <top style="dotted">
        <color indexed="64"/>
      </top>
      <bottom/>
      <diagonal/>
    </border>
    <border>
      <left/>
      <right/>
      <top style="dotted">
        <color auto="1"/>
      </top>
      <bottom/>
      <diagonal/>
    </border>
    <border>
      <left/>
      <right style="thin">
        <color auto="1"/>
      </right>
      <top style="dotted">
        <color auto="1"/>
      </top>
      <bottom style="thin">
        <color auto="1"/>
      </bottom>
      <diagonal/>
    </border>
    <border>
      <left/>
      <right/>
      <top style="dotted">
        <color auto="1"/>
      </top>
      <bottom style="thin">
        <color auto="1"/>
      </bottom>
      <diagonal/>
    </border>
    <border>
      <left style="medium">
        <color auto="1"/>
      </left>
      <right style="thin">
        <color auto="1"/>
      </right>
      <top/>
      <bottom/>
      <diagonal/>
    </border>
    <border>
      <left style="medium">
        <color auto="1"/>
      </left>
      <right style="medium">
        <color auto="1"/>
      </right>
      <top/>
      <bottom style="dotted">
        <color auto="1"/>
      </bottom>
      <diagonal/>
    </border>
    <border>
      <left style="thin">
        <color auto="1"/>
      </left>
      <right style="thin">
        <color auto="1"/>
      </right>
      <top style="dotted">
        <color indexed="64"/>
      </top>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right/>
      <top style="thin">
        <color indexed="64"/>
      </top>
      <bottom/>
      <diagonal/>
    </border>
    <border>
      <left/>
      <right/>
      <top/>
      <bottom style="thin">
        <color auto="1"/>
      </bottom>
      <diagonal/>
    </border>
    <border>
      <left style="medium">
        <color indexed="64"/>
      </left>
      <right style="medium">
        <color indexed="64"/>
      </right>
      <top/>
      <bottom style="dashed">
        <color auto="1"/>
      </bottom>
      <diagonal/>
    </border>
    <border>
      <left style="thin">
        <color auto="1"/>
      </left>
      <right style="thin">
        <color auto="1"/>
      </right>
      <top/>
      <bottom style="dashed">
        <color auto="1"/>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dotted">
        <color auto="1"/>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auto="1"/>
      </right>
      <top/>
      <bottom style="dotted">
        <color auto="1"/>
      </bottom>
      <diagonal/>
    </border>
    <border>
      <left/>
      <right style="thin">
        <color auto="1"/>
      </right>
      <top/>
      <bottom style="dotted">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style="medium">
        <color auto="1"/>
      </left>
      <right style="medium">
        <color auto="1"/>
      </right>
      <top/>
      <bottom style="hair">
        <color auto="1"/>
      </bottom>
      <diagonal/>
    </border>
    <border>
      <left/>
      <right style="medium">
        <color auto="1"/>
      </right>
      <top/>
      <bottom style="hair">
        <color auto="1"/>
      </bottom>
      <diagonal/>
    </border>
    <border>
      <left style="medium">
        <color auto="1"/>
      </left>
      <right style="medium">
        <color auto="1"/>
      </right>
      <top style="hair">
        <color auto="1"/>
      </top>
      <bottom/>
      <diagonal/>
    </border>
    <border>
      <left/>
      <right style="medium">
        <color auto="1"/>
      </right>
      <top style="hair">
        <color auto="1"/>
      </top>
      <bottom/>
      <diagonal/>
    </border>
    <border>
      <left style="medium">
        <color auto="1"/>
      </left>
      <right style="medium">
        <color auto="1"/>
      </right>
      <top style="hair">
        <color auto="1"/>
      </top>
      <bottom style="thin">
        <color auto="1"/>
      </bottom>
      <diagonal/>
    </border>
    <border>
      <left/>
      <right style="medium">
        <color auto="1"/>
      </right>
      <top style="hair">
        <color auto="1"/>
      </top>
      <bottom style="thin">
        <color auto="1"/>
      </bottom>
      <diagonal/>
    </border>
    <border>
      <left style="medium">
        <color auto="1"/>
      </left>
      <right style="medium">
        <color auto="1"/>
      </right>
      <top style="thin">
        <color auto="1"/>
      </top>
      <bottom style="hair">
        <color auto="1"/>
      </bottom>
      <diagonal/>
    </border>
    <border>
      <left/>
      <right style="medium">
        <color auto="1"/>
      </right>
      <top style="thin">
        <color auto="1"/>
      </top>
      <bottom style="hair">
        <color auto="1"/>
      </bottom>
      <diagonal/>
    </border>
    <border>
      <left style="medium">
        <color auto="1"/>
      </left>
      <right style="thin">
        <color auto="1"/>
      </right>
      <top style="medium">
        <color auto="1"/>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medium">
        <color auto="1"/>
      </right>
      <top style="thin">
        <color indexed="64"/>
      </top>
      <bottom style="thin">
        <color indexed="64"/>
      </bottom>
      <diagonal/>
    </border>
    <border>
      <left style="medium">
        <color auto="1"/>
      </left>
      <right style="thin">
        <color indexed="64"/>
      </right>
      <top style="thin">
        <color indexed="64"/>
      </top>
      <bottom style="medium">
        <color auto="1"/>
      </bottom>
      <diagonal/>
    </border>
    <border>
      <left style="thin">
        <color auto="1"/>
      </left>
      <right style="medium">
        <color auto="1"/>
      </right>
      <top style="thin">
        <color indexed="64"/>
      </top>
      <bottom style="medium">
        <color indexed="64"/>
      </bottom>
      <diagonal/>
    </border>
    <border>
      <left style="thin">
        <color auto="1"/>
      </left>
      <right style="thin">
        <color auto="1"/>
      </right>
      <top style="dotted">
        <color auto="1"/>
      </top>
      <bottom style="dotted">
        <color auto="1"/>
      </bottom>
      <diagonal/>
    </border>
    <border>
      <left style="medium">
        <color indexed="64"/>
      </left>
      <right style="medium">
        <color auto="1"/>
      </right>
      <top style="dotted">
        <color auto="1"/>
      </top>
      <bottom style="medium">
        <color indexed="64"/>
      </bottom>
      <diagonal/>
    </border>
    <border>
      <left/>
      <right style="thin">
        <color auto="1"/>
      </right>
      <top style="dotted">
        <color auto="1"/>
      </top>
      <bottom style="medium">
        <color indexed="64"/>
      </bottom>
      <diagonal/>
    </border>
    <border>
      <left/>
      <right/>
      <top style="dotted">
        <color auto="1"/>
      </top>
      <bottom style="medium">
        <color indexed="64"/>
      </bottom>
      <diagonal/>
    </border>
  </borders>
  <cellStyleXfs count="9">
    <xf numFmtId="0" fontId="0"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5" fillId="0" borderId="0" applyFont="0" applyFill="0" applyBorder="0" applyAlignment="0" applyProtection="0"/>
    <xf numFmtId="9" fontId="15" fillId="0" borderId="0" applyFont="0" applyFill="0" applyBorder="0" applyAlignment="0" applyProtection="0"/>
  </cellStyleXfs>
  <cellXfs count="394">
    <xf numFmtId="0" fontId="0" fillId="0" borderId="0" xfId="0"/>
    <xf numFmtId="0" fontId="3" fillId="0" borderId="0" xfId="1" applyFont="1"/>
    <xf numFmtId="0" fontId="4" fillId="0" borderId="0" xfId="1" applyFont="1"/>
    <xf numFmtId="0" fontId="5" fillId="0" borderId="0" xfId="1" applyFont="1"/>
    <xf numFmtId="0" fontId="6" fillId="0" borderId="0" xfId="1" applyFont="1"/>
    <xf numFmtId="0" fontId="7" fillId="2" borderId="1" xfId="1" applyFont="1" applyFill="1" applyBorder="1" applyAlignment="1">
      <alignment horizontal="left" indent="1"/>
    </xf>
    <xf numFmtId="0" fontId="7" fillId="2" borderId="2" xfId="1" applyFont="1" applyFill="1" applyBorder="1"/>
    <xf numFmtId="0" fontId="7" fillId="2" borderId="6" xfId="1" applyFont="1" applyFill="1" applyBorder="1" applyAlignment="1">
      <alignment horizontal="right"/>
    </xf>
    <xf numFmtId="0" fontId="7" fillId="2" borderId="7" xfId="1" applyFont="1" applyFill="1" applyBorder="1"/>
    <xf numFmtId="0" fontId="7" fillId="2" borderId="8" xfId="1" applyFont="1" applyFill="1" applyBorder="1"/>
    <xf numFmtId="0" fontId="7" fillId="2" borderId="12" xfId="1" applyFont="1" applyFill="1" applyBorder="1" applyAlignment="1">
      <alignment horizontal="right"/>
    </xf>
    <xf numFmtId="0" fontId="6" fillId="0" borderId="0" xfId="1" applyFont="1" applyAlignment="1">
      <alignment horizontal="right"/>
    </xf>
    <xf numFmtId="0" fontId="8" fillId="0" borderId="13" xfId="1" applyFont="1" applyBorder="1"/>
    <xf numFmtId="0" fontId="6" fillId="0" borderId="14" xfId="1" applyFont="1" applyBorder="1"/>
    <xf numFmtId="167" fontId="8" fillId="0" borderId="15" xfId="1" applyNumberFormat="1" applyFont="1" applyBorder="1" applyAlignment="1">
      <alignment horizontal="right"/>
    </xf>
    <xf numFmtId="167" fontId="6" fillId="0" borderId="15" xfId="1" applyNumberFormat="1" applyFont="1" applyBorder="1" applyAlignment="1">
      <alignment horizontal="right"/>
    </xf>
    <xf numFmtId="0" fontId="6" fillId="0" borderId="16" xfId="1" applyFont="1" applyBorder="1"/>
    <xf numFmtId="167" fontId="8" fillId="0" borderId="17" xfId="1" applyNumberFormat="1" applyFont="1" applyBorder="1" applyAlignment="1">
      <alignment horizontal="right"/>
    </xf>
    <xf numFmtId="167" fontId="6" fillId="0" borderId="17" xfId="1" applyNumberFormat="1" applyFont="1" applyBorder="1" applyAlignment="1">
      <alignment horizontal="right"/>
    </xf>
    <xf numFmtId="0" fontId="6" fillId="0" borderId="18" xfId="1" applyFont="1" applyBorder="1"/>
    <xf numFmtId="167" fontId="8" fillId="0" borderId="19" xfId="1" applyNumberFormat="1" applyFont="1" applyBorder="1" applyAlignment="1">
      <alignment horizontal="right"/>
    </xf>
    <xf numFmtId="167" fontId="6" fillId="0" borderId="19" xfId="1" applyNumberFormat="1" applyFont="1" applyBorder="1" applyAlignment="1">
      <alignment horizontal="right"/>
    </xf>
    <xf numFmtId="0" fontId="8" fillId="0" borderId="0" xfId="1" applyFont="1"/>
    <xf numFmtId="167" fontId="8" fillId="0" borderId="21" xfId="1" applyNumberFormat="1" applyFont="1" applyBorder="1" applyAlignment="1">
      <alignment horizontal="right"/>
    </xf>
    <xf numFmtId="0" fontId="6" fillId="0" borderId="7" xfId="1" applyFont="1" applyBorder="1" applyAlignment="1">
      <alignment horizontal="left" indent="1"/>
    </xf>
    <xf numFmtId="168" fontId="6" fillId="0" borderId="12" xfId="1" quotePrefix="1" applyNumberFormat="1" applyFont="1" applyBorder="1" applyAlignment="1">
      <alignment horizontal="right"/>
    </xf>
    <xf numFmtId="0" fontId="8" fillId="0" borderId="0" xfId="1" applyFont="1" applyAlignment="1">
      <alignment horizontal="right"/>
    </xf>
    <xf numFmtId="167" fontId="6" fillId="0" borderId="0" xfId="1" applyNumberFormat="1" applyFont="1" applyAlignment="1">
      <alignment horizontal="right"/>
    </xf>
    <xf numFmtId="0" fontId="6" fillId="0" borderId="22" xfId="1" applyFont="1" applyBorder="1" applyAlignment="1">
      <alignment horizontal="left" indent="1"/>
    </xf>
    <xf numFmtId="168" fontId="8" fillId="0" borderId="25" xfId="1" quotePrefix="1" applyNumberFormat="1" applyFont="1" applyBorder="1" applyAlignment="1">
      <alignment horizontal="right"/>
    </xf>
    <xf numFmtId="168" fontId="8" fillId="0" borderId="12" xfId="1" applyNumberFormat="1" applyFont="1" applyBorder="1" applyAlignment="1">
      <alignment horizontal="right"/>
    </xf>
    <xf numFmtId="168" fontId="6" fillId="0" borderId="12" xfId="1" applyNumberFormat="1" applyFont="1" applyBorder="1" applyAlignment="1">
      <alignment horizontal="right"/>
    </xf>
    <xf numFmtId="167" fontId="6" fillId="0" borderId="3" xfId="1" applyNumberFormat="1" applyFont="1" applyBorder="1" applyAlignment="1">
      <alignment horizontal="right"/>
    </xf>
    <xf numFmtId="167" fontId="6" fillId="0" borderId="4" xfId="1" applyNumberFormat="1" applyFont="1" applyBorder="1" applyAlignment="1">
      <alignment horizontal="right"/>
    </xf>
    <xf numFmtId="167" fontId="6" fillId="0" borderId="5" xfId="1" applyNumberFormat="1" applyFont="1" applyBorder="1" applyAlignment="1">
      <alignment horizontal="right"/>
    </xf>
    <xf numFmtId="167" fontId="8" fillId="0" borderId="6" xfId="1" applyNumberFormat="1" applyFont="1" applyBorder="1" applyAlignment="1">
      <alignment horizontal="right"/>
    </xf>
    <xf numFmtId="167" fontId="8" fillId="0" borderId="13" xfId="1" applyNumberFormat="1" applyFont="1" applyBorder="1" applyAlignment="1">
      <alignment horizontal="right"/>
    </xf>
    <xf numFmtId="167" fontId="6" fillId="0" borderId="13" xfId="1" applyNumberFormat="1" applyFont="1" applyBorder="1" applyAlignment="1">
      <alignment horizontal="right"/>
    </xf>
    <xf numFmtId="0" fontId="7" fillId="2" borderId="1" xfId="1" applyFont="1" applyFill="1" applyBorder="1" applyAlignment="1">
      <alignment horizontal="right"/>
    </xf>
    <xf numFmtId="0" fontId="7" fillId="2" borderId="27" xfId="1" applyFont="1" applyFill="1" applyBorder="1" applyAlignment="1">
      <alignment horizontal="right"/>
    </xf>
    <xf numFmtId="0" fontId="7" fillId="2" borderId="2" xfId="1" applyFont="1" applyFill="1" applyBorder="1" applyAlignment="1">
      <alignment horizontal="right"/>
    </xf>
    <xf numFmtId="0" fontId="7" fillId="2" borderId="7" xfId="1" applyFont="1" applyFill="1" applyBorder="1" applyAlignment="1">
      <alignment horizontal="right"/>
    </xf>
    <xf numFmtId="0" fontId="7" fillId="2" borderId="29" xfId="1" applyFont="1" applyFill="1" applyBorder="1" applyAlignment="1">
      <alignment horizontal="right"/>
    </xf>
    <xf numFmtId="0" fontId="7" fillId="2" borderId="8" xfId="1" applyFont="1" applyFill="1" applyBorder="1" applyAlignment="1">
      <alignment horizontal="right"/>
    </xf>
    <xf numFmtId="167" fontId="8" fillId="0" borderId="27" xfId="1" applyNumberFormat="1" applyFont="1" applyBorder="1" applyAlignment="1">
      <alignment horizontal="right"/>
    </xf>
    <xf numFmtId="167" fontId="8" fillId="0" borderId="28" xfId="1" applyNumberFormat="1" applyFont="1" applyBorder="1" applyAlignment="1">
      <alignment horizontal="right"/>
    </xf>
    <xf numFmtId="167" fontId="8" fillId="0" borderId="31" xfId="1" applyNumberFormat="1" applyFont="1" applyBorder="1" applyAlignment="1">
      <alignment horizontal="right"/>
    </xf>
    <xf numFmtId="167" fontId="8" fillId="0" borderId="32" xfId="1" applyNumberFormat="1" applyFont="1" applyBorder="1" applyAlignment="1">
      <alignment horizontal="right"/>
    </xf>
    <xf numFmtId="167" fontId="8" fillId="0" borderId="35" xfId="1" applyNumberFormat="1" applyFont="1" applyBorder="1" applyAlignment="1">
      <alignment horizontal="right"/>
    </xf>
    <xf numFmtId="167" fontId="8" fillId="0" borderId="36" xfId="1" applyNumberFormat="1" applyFont="1" applyBorder="1" applyAlignment="1">
      <alignment horizontal="right"/>
    </xf>
    <xf numFmtId="167" fontId="8" fillId="0" borderId="37" xfId="1" applyNumberFormat="1" applyFont="1" applyBorder="1" applyAlignment="1">
      <alignment horizontal="right"/>
    </xf>
    <xf numFmtId="167" fontId="8" fillId="0" borderId="25" xfId="1" applyNumberFormat="1" applyFont="1" applyBorder="1" applyAlignment="1">
      <alignment horizontal="right"/>
    </xf>
    <xf numFmtId="167" fontId="6" fillId="0" borderId="45" xfId="1" applyNumberFormat="1" applyFont="1" applyBorder="1" applyAlignment="1">
      <alignment horizontal="right"/>
    </xf>
    <xf numFmtId="167" fontId="8" fillId="0" borderId="33" xfId="1" applyNumberFormat="1" applyFont="1" applyBorder="1" applyAlignment="1">
      <alignment horizontal="right"/>
    </xf>
    <xf numFmtId="167" fontId="8" fillId="0" borderId="34" xfId="1" applyNumberFormat="1" applyFont="1" applyBorder="1" applyAlignment="1">
      <alignment horizontal="right"/>
    </xf>
    <xf numFmtId="0" fontId="6" fillId="0" borderId="35" xfId="1" applyFont="1" applyBorder="1" applyAlignment="1">
      <alignment horizontal="left" indent="1"/>
    </xf>
    <xf numFmtId="167" fontId="6" fillId="0" borderId="36" xfId="1" applyNumberFormat="1" applyFont="1" applyBorder="1" applyAlignment="1">
      <alignment horizontal="right"/>
    </xf>
    <xf numFmtId="167" fontId="6" fillId="0" borderId="37" xfId="1" applyNumberFormat="1" applyFont="1" applyBorder="1" applyAlignment="1">
      <alignment horizontal="right"/>
    </xf>
    <xf numFmtId="167" fontId="6" fillId="0" borderId="38" xfId="1" applyNumberFormat="1" applyFont="1" applyBorder="1" applyAlignment="1">
      <alignment horizontal="right"/>
    </xf>
    <xf numFmtId="167" fontId="8" fillId="0" borderId="46" xfId="1" applyNumberFormat="1" applyFont="1" applyBorder="1" applyAlignment="1">
      <alignment horizontal="right"/>
    </xf>
    <xf numFmtId="167" fontId="8" fillId="0" borderId="48" xfId="1" applyNumberFormat="1" applyFont="1" applyBorder="1" applyAlignment="1">
      <alignment horizontal="right"/>
    </xf>
    <xf numFmtId="167" fontId="8" fillId="0" borderId="49" xfId="1" applyNumberFormat="1" applyFont="1" applyBorder="1" applyAlignment="1">
      <alignment horizontal="right"/>
    </xf>
    <xf numFmtId="167" fontId="8" fillId="0" borderId="50" xfId="1" applyNumberFormat="1" applyFont="1" applyBorder="1" applyAlignment="1">
      <alignment horizontal="right"/>
    </xf>
    <xf numFmtId="167" fontId="8" fillId="0" borderId="51" xfId="1" applyNumberFormat="1" applyFont="1" applyBorder="1" applyAlignment="1">
      <alignment horizontal="right"/>
    </xf>
    <xf numFmtId="169" fontId="8" fillId="0" borderId="6" xfId="1" applyNumberFormat="1" applyFont="1" applyBorder="1" applyAlignment="1">
      <alignment horizontal="right"/>
    </xf>
    <xf numFmtId="170" fontId="8" fillId="0" borderId="13" xfId="1" applyNumberFormat="1" applyFont="1" applyBorder="1" applyAlignment="1">
      <alignment horizontal="right"/>
    </xf>
    <xf numFmtId="166" fontId="6" fillId="0" borderId="0" xfId="1" applyNumberFormat="1" applyFont="1"/>
    <xf numFmtId="0" fontId="7" fillId="3" borderId="1" xfId="1" applyFont="1" applyFill="1" applyBorder="1" applyAlignment="1">
      <alignment horizontal="left" indent="1"/>
    </xf>
    <xf numFmtId="0" fontId="7" fillId="3" borderId="6" xfId="1" applyFont="1" applyFill="1" applyBorder="1" applyAlignment="1">
      <alignment horizontal="right"/>
    </xf>
    <xf numFmtId="0" fontId="7" fillId="3" borderId="7" xfId="1" applyFont="1" applyFill="1" applyBorder="1"/>
    <xf numFmtId="0" fontId="7" fillId="3" borderId="12" xfId="1" applyFont="1" applyFill="1" applyBorder="1" applyAlignment="1">
      <alignment horizontal="right"/>
    </xf>
    <xf numFmtId="167" fontId="6" fillId="0" borderId="28" xfId="1" applyNumberFormat="1" applyFont="1" applyBorder="1" applyAlignment="1">
      <alignment horizontal="right"/>
    </xf>
    <xf numFmtId="167" fontId="6" fillId="0" borderId="53" xfId="1" applyNumberFormat="1" applyFont="1" applyBorder="1" applyAlignment="1">
      <alignment horizontal="right"/>
    </xf>
    <xf numFmtId="167" fontId="6" fillId="0" borderId="54" xfId="1" applyNumberFormat="1" applyFont="1" applyBorder="1" applyAlignment="1">
      <alignment horizontal="right"/>
    </xf>
    <xf numFmtId="167" fontId="6" fillId="0" borderId="46" xfId="1" applyNumberFormat="1" applyFont="1" applyBorder="1" applyAlignment="1">
      <alignment horizontal="right"/>
    </xf>
    <xf numFmtId="167" fontId="11" fillId="0" borderId="21" xfId="1" applyNumberFormat="1" applyFont="1" applyBorder="1" applyAlignment="1">
      <alignment horizontal="right"/>
    </xf>
    <xf numFmtId="167" fontId="6" fillId="0" borderId="21" xfId="1" applyNumberFormat="1" applyFont="1" applyBorder="1" applyAlignment="1">
      <alignment horizontal="right"/>
    </xf>
    <xf numFmtId="167" fontId="6" fillId="0" borderId="10" xfId="1" applyNumberFormat="1" applyFont="1" applyBorder="1" applyAlignment="1">
      <alignment horizontal="right"/>
    </xf>
    <xf numFmtId="167" fontId="6" fillId="0" borderId="11" xfId="1" applyNumberFormat="1" applyFont="1" applyBorder="1" applyAlignment="1">
      <alignment horizontal="right"/>
    </xf>
    <xf numFmtId="167" fontId="8" fillId="0" borderId="12" xfId="1" applyNumberFormat="1" applyFont="1" applyBorder="1" applyAlignment="1">
      <alignment horizontal="right"/>
    </xf>
    <xf numFmtId="167" fontId="6" fillId="0" borderId="30" xfId="1" applyNumberFormat="1" applyFont="1" applyBorder="1" applyAlignment="1">
      <alignment horizontal="right"/>
    </xf>
    <xf numFmtId="0" fontId="7" fillId="3" borderId="2" xfId="1" applyFont="1" applyFill="1" applyBorder="1" applyAlignment="1">
      <alignment horizontal="right"/>
    </xf>
    <xf numFmtId="0" fontId="7" fillId="3" borderId="8" xfId="1" applyFont="1" applyFill="1" applyBorder="1" applyAlignment="1">
      <alignment horizontal="right"/>
    </xf>
    <xf numFmtId="167" fontId="8" fillId="0" borderId="55" xfId="1" applyNumberFormat="1" applyFont="1" applyBorder="1" applyAlignment="1">
      <alignment horizontal="right"/>
    </xf>
    <xf numFmtId="167" fontId="8" fillId="0" borderId="56" xfId="1" applyNumberFormat="1" applyFont="1" applyBorder="1" applyAlignment="1">
      <alignment horizontal="right"/>
    </xf>
    <xf numFmtId="167" fontId="8" fillId="0" borderId="57" xfId="1" applyNumberFormat="1" applyFont="1" applyBorder="1" applyAlignment="1">
      <alignment horizontal="right"/>
    </xf>
    <xf numFmtId="167" fontId="8" fillId="0" borderId="0" xfId="1" applyNumberFormat="1" applyFont="1" applyAlignment="1">
      <alignment horizontal="right"/>
    </xf>
    <xf numFmtId="167" fontId="11" fillId="0" borderId="6" xfId="1" applyNumberFormat="1" applyFont="1" applyBorder="1" applyAlignment="1">
      <alignment horizontal="right"/>
    </xf>
    <xf numFmtId="167" fontId="8" fillId="0" borderId="2" xfId="1" applyNumberFormat="1" applyFont="1" applyBorder="1" applyAlignment="1">
      <alignment horizontal="right"/>
    </xf>
    <xf numFmtId="167" fontId="8" fillId="0" borderId="29" xfId="1" applyNumberFormat="1" applyFont="1" applyBorder="1" applyAlignment="1">
      <alignment horizontal="right"/>
    </xf>
    <xf numFmtId="167" fontId="8" fillId="0" borderId="52" xfId="1" applyNumberFormat="1" applyFont="1" applyBorder="1" applyAlignment="1">
      <alignment horizontal="right"/>
    </xf>
    <xf numFmtId="167" fontId="8" fillId="0" borderId="8" xfId="1" applyNumberFormat="1" applyFont="1" applyBorder="1" applyAlignment="1">
      <alignment horizontal="right"/>
    </xf>
    <xf numFmtId="164" fontId="6" fillId="0" borderId="0" xfId="2" applyFont="1"/>
    <xf numFmtId="167" fontId="6" fillId="0" borderId="0" xfId="1" applyNumberFormat="1" applyFont="1"/>
    <xf numFmtId="165" fontId="6" fillId="0" borderId="0" xfId="1" applyNumberFormat="1" applyFont="1"/>
    <xf numFmtId="0" fontId="12" fillId="0" borderId="0" xfId="1" applyFont="1"/>
    <xf numFmtId="0" fontId="7" fillId="2" borderId="31" xfId="1" applyFont="1" applyFill="1" applyBorder="1" applyAlignment="1">
      <alignment horizontal="right"/>
    </xf>
    <xf numFmtId="0" fontId="7" fillId="2" borderId="52" xfId="1" applyFont="1" applyFill="1" applyBorder="1" applyAlignment="1">
      <alignment horizontal="right"/>
    </xf>
    <xf numFmtId="0" fontId="12" fillId="0" borderId="0" xfId="1" applyFont="1" applyAlignment="1">
      <alignment horizontal="left" vertical="center"/>
    </xf>
    <xf numFmtId="0" fontId="7" fillId="3" borderId="31" xfId="1" applyFont="1" applyFill="1" applyBorder="1"/>
    <xf numFmtId="0" fontId="7" fillId="3" borderId="27" xfId="1" applyFont="1" applyFill="1" applyBorder="1" applyAlignment="1">
      <alignment horizontal="right"/>
    </xf>
    <xf numFmtId="0" fontId="7" fillId="3" borderId="29" xfId="1" applyFont="1" applyFill="1" applyBorder="1" applyAlignment="1">
      <alignment horizontal="right"/>
    </xf>
    <xf numFmtId="167" fontId="6" fillId="0" borderId="27" xfId="1" applyNumberFormat="1" applyFont="1" applyBorder="1" applyAlignment="1">
      <alignment horizontal="right"/>
    </xf>
    <xf numFmtId="167" fontId="6" fillId="0" borderId="31" xfId="1" applyNumberFormat="1" applyFont="1" applyBorder="1" applyAlignment="1">
      <alignment horizontal="right"/>
    </xf>
    <xf numFmtId="0" fontId="6" fillId="0" borderId="15" xfId="1" applyFont="1" applyBorder="1"/>
    <xf numFmtId="167" fontId="6" fillId="0" borderId="58" xfId="1" applyNumberFormat="1" applyFont="1" applyBorder="1" applyAlignment="1">
      <alignment horizontal="right"/>
    </xf>
    <xf numFmtId="167" fontId="6" fillId="0" borderId="59" xfId="1" applyNumberFormat="1" applyFont="1" applyBorder="1" applyAlignment="1">
      <alignment horizontal="right"/>
    </xf>
    <xf numFmtId="0" fontId="6" fillId="0" borderId="17" xfId="1" applyFont="1" applyBorder="1"/>
    <xf numFmtId="167" fontId="6" fillId="0" borderId="60" xfId="1" applyNumberFormat="1" applyFont="1" applyBorder="1" applyAlignment="1">
      <alignment horizontal="right"/>
    </xf>
    <xf numFmtId="167" fontId="6" fillId="0" borderId="61" xfId="1" applyNumberFormat="1" applyFont="1" applyBorder="1" applyAlignment="1">
      <alignment horizontal="right"/>
    </xf>
    <xf numFmtId="0" fontId="6" fillId="0" borderId="62" xfId="1" applyFont="1" applyBorder="1"/>
    <xf numFmtId="167" fontId="6" fillId="0" borderId="63" xfId="1" applyNumberFormat="1" applyFont="1" applyBorder="1" applyAlignment="1">
      <alignment horizontal="right"/>
    </xf>
    <xf numFmtId="167" fontId="6" fillId="0" borderId="64" xfId="1" applyNumberFormat="1" applyFont="1" applyBorder="1" applyAlignment="1">
      <alignment horizontal="right"/>
    </xf>
    <xf numFmtId="167" fontId="8" fillId="0" borderId="62" xfId="1" applyNumberFormat="1" applyFont="1" applyBorder="1" applyAlignment="1">
      <alignment horizontal="right"/>
    </xf>
    <xf numFmtId="0" fontId="6" fillId="0" borderId="19" xfId="1" applyFont="1" applyBorder="1"/>
    <xf numFmtId="167" fontId="6" fillId="0" borderId="65" xfId="1" applyNumberFormat="1" applyFont="1" applyBorder="1" applyAlignment="1">
      <alignment horizontal="right"/>
    </xf>
    <xf numFmtId="167" fontId="6" fillId="0" borderId="66" xfId="1" applyNumberFormat="1" applyFont="1" applyBorder="1" applyAlignment="1">
      <alignment horizontal="right"/>
    </xf>
    <xf numFmtId="0" fontId="8" fillId="0" borderId="21" xfId="1" applyFont="1" applyBorder="1"/>
    <xf numFmtId="0" fontId="6" fillId="0" borderId="46" xfId="1" applyFont="1" applyBorder="1" applyAlignment="1">
      <alignment horizontal="left" indent="1"/>
    </xf>
    <xf numFmtId="0" fontId="6" fillId="0" borderId="12" xfId="1" applyFont="1" applyBorder="1" applyAlignment="1">
      <alignment horizontal="left" indent="1"/>
    </xf>
    <xf numFmtId="167" fontId="6" fillId="0" borderId="29" xfId="1" applyNumberFormat="1" applyFont="1" applyBorder="1" applyAlignment="1">
      <alignment horizontal="right"/>
    </xf>
    <xf numFmtId="167" fontId="6" fillId="0" borderId="8" xfId="1" applyNumberFormat="1" applyFont="1" applyBorder="1" applyAlignment="1">
      <alignment horizontal="right"/>
    </xf>
    <xf numFmtId="0" fontId="7" fillId="3" borderId="52" xfId="1" applyFont="1" applyFill="1" applyBorder="1"/>
    <xf numFmtId="0" fontId="8" fillId="0" borderId="51" xfId="1" applyFont="1" applyBorder="1"/>
    <xf numFmtId="0" fontId="7" fillId="2" borderId="31" xfId="1" applyFont="1" applyFill="1" applyBorder="1"/>
    <xf numFmtId="0" fontId="7" fillId="2" borderId="52" xfId="1" applyFont="1" applyFill="1" applyBorder="1"/>
    <xf numFmtId="0" fontId="7" fillId="3" borderId="7" xfId="1" applyFont="1" applyFill="1" applyBorder="1" applyAlignment="1">
      <alignment horizontal="left"/>
    </xf>
    <xf numFmtId="0" fontId="8" fillId="0" borderId="8" xfId="1" applyFont="1" applyBorder="1" applyAlignment="1">
      <alignment horizontal="right"/>
    </xf>
    <xf numFmtId="0" fontId="6" fillId="0" borderId="6" xfId="1" applyFont="1" applyBorder="1"/>
    <xf numFmtId="171" fontId="6" fillId="0" borderId="67" xfId="1" applyNumberFormat="1" applyFont="1" applyBorder="1" applyAlignment="1">
      <alignment horizontal="right"/>
    </xf>
    <xf numFmtId="171" fontId="6" fillId="0" borderId="53" xfId="1" applyNumberFormat="1" applyFont="1" applyBorder="1" applyAlignment="1">
      <alignment horizontal="right"/>
    </xf>
    <xf numFmtId="171" fontId="6" fillId="0" borderId="54" xfId="1" applyNumberFormat="1" applyFont="1" applyBorder="1" applyAlignment="1">
      <alignment horizontal="right"/>
    </xf>
    <xf numFmtId="171" fontId="8" fillId="0" borderId="46" xfId="1" applyNumberFormat="1" applyFont="1" applyBorder="1" applyAlignment="1">
      <alignment horizontal="right"/>
    </xf>
    <xf numFmtId="167" fontId="6" fillId="0" borderId="67" xfId="1" applyNumberFormat="1" applyFont="1" applyBorder="1" applyAlignment="1">
      <alignment horizontal="right"/>
    </xf>
    <xf numFmtId="0" fontId="6" fillId="0" borderId="68" xfId="1" applyFont="1" applyBorder="1" applyAlignment="1">
      <alignment horizontal="left" indent="2"/>
    </xf>
    <xf numFmtId="167" fontId="6" fillId="0" borderId="69" xfId="1" applyNumberFormat="1" applyFont="1" applyBorder="1" applyAlignment="1">
      <alignment horizontal="right"/>
    </xf>
    <xf numFmtId="171" fontId="6" fillId="0" borderId="70" xfId="1" applyNumberFormat="1" applyFont="1" applyBorder="1" applyAlignment="1">
      <alignment horizontal="right"/>
    </xf>
    <xf numFmtId="171" fontId="6" fillId="0" borderId="71" xfId="1" applyNumberFormat="1" applyFont="1" applyBorder="1" applyAlignment="1">
      <alignment horizontal="right"/>
    </xf>
    <xf numFmtId="171" fontId="8" fillId="0" borderId="68" xfId="1" applyNumberFormat="1" applyFont="1" applyBorder="1" applyAlignment="1">
      <alignment horizontal="right"/>
    </xf>
    <xf numFmtId="0" fontId="6" fillId="0" borderId="46" xfId="1" applyFont="1" applyBorder="1"/>
    <xf numFmtId="0" fontId="8" fillId="0" borderId="25" xfId="1" applyFont="1" applyBorder="1"/>
    <xf numFmtId="167" fontId="8" fillId="0" borderId="23" xfId="1" applyNumberFormat="1" applyFont="1" applyBorder="1" applyAlignment="1">
      <alignment horizontal="right"/>
    </xf>
    <xf numFmtId="167" fontId="8" fillId="0" borderId="24" xfId="1" applyNumberFormat="1" applyFont="1" applyBorder="1" applyAlignment="1">
      <alignment horizontal="right"/>
    </xf>
    <xf numFmtId="167" fontId="6" fillId="0" borderId="9" xfId="1" applyNumberFormat="1" applyFont="1" applyBorder="1" applyAlignment="1">
      <alignment horizontal="right"/>
    </xf>
    <xf numFmtId="167" fontId="8" fillId="0" borderId="3" xfId="1" applyNumberFormat="1" applyFont="1" applyBorder="1" applyAlignment="1">
      <alignment horizontal="right"/>
    </xf>
    <xf numFmtId="167" fontId="8" fillId="0" borderId="4" xfId="1" applyNumberFormat="1" applyFont="1" applyBorder="1" applyAlignment="1">
      <alignment horizontal="right"/>
    </xf>
    <xf numFmtId="171" fontId="6" fillId="0" borderId="9" xfId="1" applyNumberFormat="1" applyFont="1" applyBorder="1" applyAlignment="1">
      <alignment horizontal="right"/>
    </xf>
    <xf numFmtId="171" fontId="6" fillId="0" borderId="10" xfId="1" applyNumberFormat="1" applyFont="1" applyBorder="1" applyAlignment="1">
      <alignment horizontal="right"/>
    </xf>
    <xf numFmtId="171" fontId="8" fillId="0" borderId="12" xfId="1" applyNumberFormat="1" applyFont="1" applyBorder="1" applyAlignment="1">
      <alignment horizontal="right"/>
    </xf>
    <xf numFmtId="169" fontId="6" fillId="0" borderId="3" xfId="1" applyNumberFormat="1" applyFont="1" applyBorder="1" applyAlignment="1">
      <alignment horizontal="right"/>
    </xf>
    <xf numFmtId="169" fontId="6" fillId="0" borderId="4" xfId="1" applyNumberFormat="1" applyFont="1" applyBorder="1" applyAlignment="1">
      <alignment horizontal="right"/>
    </xf>
    <xf numFmtId="169" fontId="6" fillId="0" borderId="67" xfId="1" applyNumberFormat="1" applyFont="1" applyBorder="1" applyAlignment="1">
      <alignment horizontal="right"/>
    </xf>
    <xf numFmtId="169" fontId="6" fillId="0" borderId="53" xfId="1" applyNumberFormat="1" applyFont="1" applyBorder="1" applyAlignment="1">
      <alignment horizontal="right"/>
    </xf>
    <xf numFmtId="169" fontId="8" fillId="0" borderId="46" xfId="1" applyNumberFormat="1" applyFont="1" applyBorder="1" applyAlignment="1">
      <alignment horizontal="right"/>
    </xf>
    <xf numFmtId="169" fontId="6" fillId="0" borderId="69" xfId="1" applyNumberFormat="1" applyFont="1" applyBorder="1" applyAlignment="1">
      <alignment horizontal="right"/>
    </xf>
    <xf numFmtId="169" fontId="8" fillId="0" borderId="62" xfId="1" applyNumberFormat="1" applyFont="1" applyBorder="1" applyAlignment="1">
      <alignment horizontal="right"/>
    </xf>
    <xf numFmtId="171" fontId="6" fillId="0" borderId="3" xfId="1" applyNumberFormat="1" applyFont="1" applyBorder="1" applyAlignment="1">
      <alignment horizontal="right"/>
    </xf>
    <xf numFmtId="171" fontId="6" fillId="0" borderId="4" xfId="1" applyNumberFormat="1" applyFont="1" applyBorder="1" applyAlignment="1">
      <alignment horizontal="right"/>
    </xf>
    <xf numFmtId="171" fontId="8" fillId="0" borderId="6" xfId="1" applyNumberFormat="1" applyFont="1" applyBorder="1" applyAlignment="1">
      <alignment horizontal="right"/>
    </xf>
    <xf numFmtId="0" fontId="6" fillId="0" borderId="12" xfId="1" applyFont="1" applyBorder="1"/>
    <xf numFmtId="171" fontId="6" fillId="0" borderId="0" xfId="1" applyNumberFormat="1" applyFont="1" applyAlignment="1">
      <alignment horizontal="right"/>
    </xf>
    <xf numFmtId="171" fontId="8" fillId="0" borderId="0" xfId="1" applyNumberFormat="1" applyFont="1" applyAlignment="1">
      <alignment horizontal="right"/>
    </xf>
    <xf numFmtId="171" fontId="6" fillId="0" borderId="5" xfId="1" applyNumberFormat="1" applyFont="1" applyBorder="1" applyAlignment="1">
      <alignment horizontal="right"/>
    </xf>
    <xf numFmtId="170" fontId="6" fillId="0" borderId="9" xfId="1" applyNumberFormat="1" applyFont="1" applyBorder="1" applyAlignment="1">
      <alignment horizontal="right"/>
    </xf>
    <xf numFmtId="170" fontId="6" fillId="0" borderId="10" xfId="1" applyNumberFormat="1" applyFont="1" applyBorder="1" applyAlignment="1">
      <alignment horizontal="right"/>
    </xf>
    <xf numFmtId="170" fontId="6" fillId="0" borderId="11" xfId="1" applyNumberFormat="1" applyFont="1" applyBorder="1" applyAlignment="1">
      <alignment horizontal="right"/>
    </xf>
    <xf numFmtId="170" fontId="8" fillId="0" borderId="12" xfId="1" applyNumberFormat="1" applyFont="1" applyBorder="1" applyAlignment="1">
      <alignment horizontal="right"/>
    </xf>
    <xf numFmtId="171" fontId="6" fillId="0" borderId="36" xfId="1" applyNumberFormat="1" applyFont="1" applyBorder="1" applyAlignment="1">
      <alignment horizontal="right"/>
    </xf>
    <xf numFmtId="171" fontId="6" fillId="0" borderId="37" xfId="1" applyNumberFormat="1" applyFont="1" applyBorder="1" applyAlignment="1">
      <alignment horizontal="right"/>
    </xf>
    <xf numFmtId="167" fontId="8" fillId="0" borderId="40" xfId="1" applyNumberFormat="1" applyFont="1" applyBorder="1" applyAlignment="1">
      <alignment horizontal="right"/>
    </xf>
    <xf numFmtId="167" fontId="8" fillId="0" borderId="41" xfId="1" applyNumberFormat="1" applyFont="1" applyBorder="1" applyAlignment="1">
      <alignment horizontal="right"/>
    </xf>
    <xf numFmtId="167" fontId="8" fillId="0" borderId="72" xfId="1" applyNumberFormat="1" applyFont="1" applyBorder="1" applyAlignment="1">
      <alignment horizontal="right"/>
    </xf>
    <xf numFmtId="171" fontId="6" fillId="0" borderId="44" xfId="1" applyNumberFormat="1" applyFont="1" applyBorder="1" applyAlignment="1">
      <alignment horizontal="right"/>
    </xf>
    <xf numFmtId="171" fontId="6" fillId="0" borderId="45" xfId="1" applyNumberFormat="1" applyFont="1" applyBorder="1" applyAlignment="1">
      <alignment horizontal="right"/>
    </xf>
    <xf numFmtId="171" fontId="6" fillId="0" borderId="73" xfId="1" applyNumberFormat="1" applyFont="1" applyBorder="1" applyAlignment="1">
      <alignment horizontal="right"/>
    </xf>
    <xf numFmtId="171" fontId="8" fillId="0" borderId="39" xfId="1" applyNumberFormat="1" applyFont="1" applyBorder="1" applyAlignment="1">
      <alignment horizontal="right"/>
    </xf>
    <xf numFmtId="172" fontId="8" fillId="0" borderId="36" xfId="1" applyNumberFormat="1" applyFont="1" applyBorder="1" applyAlignment="1">
      <alignment horizontal="right"/>
    </xf>
    <xf numFmtId="165" fontId="8" fillId="0" borderId="46" xfId="1" applyNumberFormat="1" applyFont="1" applyBorder="1" applyAlignment="1">
      <alignment horizontal="right"/>
    </xf>
    <xf numFmtId="171" fontId="6" fillId="0" borderId="29" xfId="1" applyNumberFormat="1" applyFont="1" applyBorder="1" applyAlignment="1">
      <alignment horizontal="right"/>
    </xf>
    <xf numFmtId="171" fontId="6" fillId="0" borderId="30" xfId="1" applyNumberFormat="1" applyFont="1" applyBorder="1" applyAlignment="1">
      <alignment horizontal="right"/>
    </xf>
    <xf numFmtId="171" fontId="6" fillId="0" borderId="8" xfId="1" applyNumberFormat="1" applyFont="1" applyBorder="1" applyAlignment="1">
      <alignment horizontal="right"/>
    </xf>
    <xf numFmtId="0" fontId="6" fillId="0" borderId="46" xfId="1" applyFont="1" applyBorder="1" applyAlignment="1">
      <alignment horizontal="left" indent="2"/>
    </xf>
    <xf numFmtId="0" fontId="6" fillId="0" borderId="74" xfId="1" applyFont="1" applyBorder="1" applyAlignment="1">
      <alignment horizontal="left" indent="1"/>
    </xf>
    <xf numFmtId="171" fontId="6" fillId="0" borderId="75" xfId="1" applyNumberFormat="1" applyFont="1" applyBorder="1" applyAlignment="1">
      <alignment horizontal="right"/>
    </xf>
    <xf numFmtId="171" fontId="8" fillId="0" borderId="74" xfId="1" applyNumberFormat="1" applyFont="1" applyBorder="1" applyAlignment="1">
      <alignment horizontal="right"/>
    </xf>
    <xf numFmtId="171" fontId="6" fillId="0" borderId="76" xfId="1" applyNumberFormat="1" applyFont="1" applyBorder="1" applyAlignment="1">
      <alignment horizontal="right"/>
    </xf>
    <xf numFmtId="171" fontId="6" fillId="0" borderId="77" xfId="1" applyNumberFormat="1" applyFont="1" applyBorder="1" applyAlignment="1">
      <alignment horizontal="right"/>
    </xf>
    <xf numFmtId="167" fontId="6" fillId="0" borderId="71" xfId="1" applyNumberFormat="1" applyFont="1" applyBorder="1" applyAlignment="1">
      <alignment horizontal="right"/>
    </xf>
    <xf numFmtId="167" fontId="8" fillId="0" borderId="68" xfId="1" applyNumberFormat="1" applyFont="1" applyBorder="1" applyAlignment="1">
      <alignment horizontal="right"/>
    </xf>
    <xf numFmtId="0" fontId="6" fillId="0" borderId="39" xfId="1" applyFont="1" applyBorder="1" applyAlignment="1">
      <alignment horizontal="left" indent="1"/>
    </xf>
    <xf numFmtId="0" fontId="6" fillId="0" borderId="46" xfId="1" applyFont="1" applyBorder="1" applyAlignment="1">
      <alignment horizontal="left"/>
    </xf>
    <xf numFmtId="165" fontId="6" fillId="0" borderId="37" xfId="1" applyNumberFormat="1" applyFont="1" applyBorder="1" applyAlignment="1">
      <alignment horizontal="right"/>
    </xf>
    <xf numFmtId="165" fontId="6" fillId="0" borderId="53" xfId="1" applyNumberFormat="1" applyFont="1" applyBorder="1" applyAlignment="1">
      <alignment horizontal="right"/>
    </xf>
    <xf numFmtId="0" fontId="6" fillId="0" borderId="12" xfId="1" applyFont="1" applyBorder="1" applyAlignment="1">
      <alignment horizontal="left" indent="2"/>
    </xf>
    <xf numFmtId="167" fontId="8" fillId="0" borderId="10" xfId="1" applyNumberFormat="1" applyFont="1" applyBorder="1" applyAlignment="1">
      <alignment horizontal="right"/>
    </xf>
    <xf numFmtId="0" fontId="6" fillId="0" borderId="6" xfId="1" applyFont="1" applyBorder="1" applyAlignment="1">
      <alignment horizontal="left"/>
    </xf>
    <xf numFmtId="167" fontId="13" fillId="0" borderId="38" xfId="1" applyNumberFormat="1" applyFont="1" applyBorder="1" applyAlignment="1">
      <alignment horizontal="right"/>
    </xf>
    <xf numFmtId="0" fontId="7" fillId="5" borderId="1" xfId="1" applyFont="1" applyFill="1" applyBorder="1" applyAlignment="1">
      <alignment horizontal="left" indent="1"/>
    </xf>
    <xf numFmtId="0" fontId="7" fillId="5" borderId="2" xfId="1" applyFont="1" applyFill="1" applyBorder="1"/>
    <xf numFmtId="0" fontId="7" fillId="5" borderId="28" xfId="1" applyFont="1" applyFill="1" applyBorder="1" applyAlignment="1">
      <alignment horizontal="right"/>
    </xf>
    <xf numFmtId="0" fontId="7" fillId="5" borderId="6" xfId="1" applyFont="1" applyFill="1" applyBorder="1" applyAlignment="1">
      <alignment horizontal="right"/>
    </xf>
    <xf numFmtId="0" fontId="7" fillId="5" borderId="7" xfId="1" applyFont="1" applyFill="1" applyBorder="1"/>
    <xf numFmtId="0" fontId="7" fillId="5" borderId="8" xfId="1" applyFont="1" applyFill="1" applyBorder="1"/>
    <xf numFmtId="0" fontId="7" fillId="5" borderId="30" xfId="1" applyFont="1" applyFill="1" applyBorder="1" applyAlignment="1">
      <alignment horizontal="right"/>
    </xf>
    <xf numFmtId="0" fontId="7" fillId="5" borderId="12" xfId="1" applyFont="1" applyFill="1" applyBorder="1" applyAlignment="1">
      <alignment horizontal="right"/>
    </xf>
    <xf numFmtId="0" fontId="7" fillId="5" borderId="4" xfId="1" applyFont="1" applyFill="1" applyBorder="1" applyAlignment="1">
      <alignment horizontal="right"/>
    </xf>
    <xf numFmtId="0" fontId="7" fillId="5" borderId="10" xfId="1" applyFont="1" applyFill="1" applyBorder="1" applyAlignment="1">
      <alignment horizontal="right"/>
    </xf>
    <xf numFmtId="0" fontId="7" fillId="5" borderId="27" xfId="1" applyFont="1" applyFill="1" applyBorder="1" applyAlignment="1">
      <alignment horizontal="right"/>
    </xf>
    <xf numFmtId="0" fontId="7" fillId="5" borderId="2" xfId="1" applyFont="1" applyFill="1" applyBorder="1" applyAlignment="1">
      <alignment horizontal="right"/>
    </xf>
    <xf numFmtId="0" fontId="7" fillId="5" borderId="7" xfId="1" applyFont="1" applyFill="1" applyBorder="1" applyAlignment="1">
      <alignment horizontal="left"/>
    </xf>
    <xf numFmtId="0" fontId="7" fillId="5" borderId="52" xfId="1" applyFont="1" applyFill="1" applyBorder="1"/>
    <xf numFmtId="0" fontId="7" fillId="5" borderId="29" xfId="1" applyFont="1" applyFill="1" applyBorder="1" applyAlignment="1">
      <alignment horizontal="right"/>
    </xf>
    <xf numFmtId="0" fontId="7" fillId="5" borderId="8" xfId="1" applyFont="1" applyFill="1" applyBorder="1" applyAlignment="1">
      <alignment horizontal="right"/>
    </xf>
    <xf numFmtId="0" fontId="7" fillId="4" borderId="1" xfId="1" applyFont="1" applyFill="1" applyBorder="1" applyAlignment="1">
      <alignment horizontal="left" indent="1"/>
    </xf>
    <xf numFmtId="0" fontId="7" fillId="4" borderId="2" xfId="1" applyFont="1" applyFill="1" applyBorder="1"/>
    <xf numFmtId="0" fontId="7" fillId="4" borderId="3" xfId="1" applyFont="1" applyFill="1" applyBorder="1" applyAlignment="1">
      <alignment horizontal="right"/>
    </xf>
    <xf numFmtId="0" fontId="7" fillId="4" borderId="6" xfId="1" applyFont="1" applyFill="1" applyBorder="1" applyAlignment="1">
      <alignment horizontal="right"/>
    </xf>
    <xf numFmtId="0" fontId="7" fillId="4" borderId="7" xfId="1" applyFont="1" applyFill="1" applyBorder="1" applyAlignment="1">
      <alignment horizontal="left"/>
    </xf>
    <xf numFmtId="0" fontId="7" fillId="4" borderId="8" xfId="1" applyFont="1" applyFill="1" applyBorder="1"/>
    <xf numFmtId="0" fontId="7" fillId="4" borderId="9" xfId="1" applyFont="1" applyFill="1" applyBorder="1" applyAlignment="1">
      <alignment horizontal="right"/>
    </xf>
    <xf numFmtId="0" fontId="7" fillId="4" borderId="12" xfId="1" applyFont="1" applyFill="1" applyBorder="1" applyAlignment="1">
      <alignment horizontal="right"/>
    </xf>
    <xf numFmtId="0" fontId="7" fillId="4" borderId="7" xfId="1" applyFont="1" applyFill="1" applyBorder="1" applyAlignment="1">
      <alignment horizontal="left" indent="1"/>
    </xf>
    <xf numFmtId="0" fontId="7" fillId="4" borderId="27" xfId="1" applyFont="1" applyFill="1" applyBorder="1" applyAlignment="1">
      <alignment horizontal="right"/>
    </xf>
    <xf numFmtId="0" fontId="7" fillId="4" borderId="2" xfId="1" applyFont="1" applyFill="1" applyBorder="1" applyAlignment="1">
      <alignment horizontal="right"/>
    </xf>
    <xf numFmtId="0" fontId="7" fillId="4" borderId="29" xfId="1" applyFont="1" applyFill="1" applyBorder="1" applyAlignment="1">
      <alignment horizontal="right"/>
    </xf>
    <xf numFmtId="0" fontId="7" fillId="4" borderId="8" xfId="1" applyFont="1" applyFill="1" applyBorder="1" applyAlignment="1">
      <alignment horizontal="right"/>
    </xf>
    <xf numFmtId="167" fontId="6" fillId="0" borderId="25" xfId="1" applyNumberFormat="1" applyFont="1" applyBorder="1" applyAlignment="1">
      <alignment horizontal="right"/>
    </xf>
    <xf numFmtId="167" fontId="6" fillId="0" borderId="39" xfId="1" applyNumberFormat="1" applyFont="1" applyBorder="1" applyAlignment="1">
      <alignment horizontal="right"/>
    </xf>
    <xf numFmtId="168" fontId="6" fillId="0" borderId="46" xfId="1" applyNumberFormat="1" applyFont="1" applyBorder="1" applyAlignment="1">
      <alignment horizontal="right"/>
    </xf>
    <xf numFmtId="169" fontId="6" fillId="0" borderId="6" xfId="1" applyNumberFormat="1" applyFont="1" applyBorder="1" applyAlignment="1">
      <alignment horizontal="right"/>
    </xf>
    <xf numFmtId="169" fontId="6" fillId="0" borderId="12" xfId="1" applyNumberFormat="1" applyFont="1" applyBorder="1" applyAlignment="1">
      <alignment horizontal="right"/>
    </xf>
    <xf numFmtId="170" fontId="6" fillId="0" borderId="13" xfId="1" applyNumberFormat="1" applyFont="1" applyBorder="1" applyAlignment="1">
      <alignment horizontal="right"/>
    </xf>
    <xf numFmtId="167" fontId="8" fillId="0" borderId="5" xfId="1" applyNumberFormat="1" applyFont="1" applyBorder="1" applyAlignment="1">
      <alignment horizontal="right"/>
    </xf>
    <xf numFmtId="172" fontId="8" fillId="0" borderId="0" xfId="1" applyNumberFormat="1" applyFont="1" applyAlignment="1">
      <alignment horizontal="right"/>
    </xf>
    <xf numFmtId="0" fontId="6" fillId="0" borderId="68" xfId="1" applyFont="1" applyBorder="1" applyAlignment="1">
      <alignment horizontal="left" indent="1"/>
    </xf>
    <xf numFmtId="0" fontId="8" fillId="0" borderId="6" xfId="1" applyFont="1" applyBorder="1"/>
    <xf numFmtId="0" fontId="8" fillId="0" borderId="62" xfId="1" applyFont="1" applyBorder="1"/>
    <xf numFmtId="0" fontId="8" fillId="0" borderId="12" xfId="1" applyFont="1" applyBorder="1" applyAlignment="1">
      <alignment horizontal="left"/>
    </xf>
    <xf numFmtId="0" fontId="16" fillId="0" borderId="0" xfId="1" applyFont="1"/>
    <xf numFmtId="0" fontId="17" fillId="0" borderId="0" xfId="1" applyFont="1" applyAlignment="1">
      <alignment horizontal="left"/>
    </xf>
    <xf numFmtId="0" fontId="18" fillId="0" borderId="0" xfId="1" applyFont="1"/>
    <xf numFmtId="167" fontId="8" fillId="0" borderId="38" xfId="1" applyNumberFormat="1" applyFont="1" applyBorder="1" applyAlignment="1">
      <alignment horizontal="right"/>
    </xf>
    <xf numFmtId="0" fontId="7" fillId="4" borderId="31" xfId="1" applyFont="1" applyFill="1" applyBorder="1" applyAlignment="1">
      <alignment horizontal="right"/>
    </xf>
    <xf numFmtId="0" fontId="7" fillId="4" borderId="52" xfId="1" applyFont="1" applyFill="1" applyBorder="1" applyAlignment="1">
      <alignment horizontal="right"/>
    </xf>
    <xf numFmtId="171" fontId="6" fillId="0" borderId="78" xfId="1" applyNumberFormat="1" applyFont="1" applyBorder="1" applyAlignment="1">
      <alignment horizontal="right"/>
    </xf>
    <xf numFmtId="167" fontId="8" fillId="0" borderId="79" xfId="1" applyNumberFormat="1" applyFont="1" applyBorder="1" applyAlignment="1">
      <alignment horizontal="right"/>
    </xf>
    <xf numFmtId="171" fontId="6" fillId="0" borderId="11" xfId="1" applyNumberFormat="1" applyFont="1" applyBorder="1" applyAlignment="1">
      <alignment horizontal="right"/>
    </xf>
    <xf numFmtId="171" fontId="6" fillId="0" borderId="80" xfId="1" applyNumberFormat="1" applyFont="1" applyBorder="1" applyAlignment="1">
      <alignment horizontal="right"/>
    </xf>
    <xf numFmtId="167" fontId="8" fillId="0" borderId="42" xfId="1" applyNumberFormat="1" applyFont="1" applyBorder="1" applyAlignment="1">
      <alignment horizontal="right"/>
    </xf>
    <xf numFmtId="167" fontId="8" fillId="0" borderId="53" xfId="1" applyNumberFormat="1" applyFont="1" applyBorder="1" applyAlignment="1">
      <alignment horizontal="right"/>
    </xf>
    <xf numFmtId="0" fontId="6" fillId="0" borderId="39" xfId="1" applyFont="1" applyBorder="1" applyAlignment="1">
      <alignment horizontal="left" indent="2"/>
    </xf>
    <xf numFmtId="167" fontId="8" fillId="0" borderId="39" xfId="1" applyNumberFormat="1" applyFont="1" applyBorder="1" applyAlignment="1">
      <alignment horizontal="right"/>
    </xf>
    <xf numFmtId="0" fontId="6" fillId="0" borderId="62" xfId="1" applyFont="1" applyBorder="1" applyAlignment="1">
      <alignment horizontal="left"/>
    </xf>
    <xf numFmtId="167" fontId="14" fillId="0" borderId="46" xfId="1" applyNumberFormat="1" applyFont="1" applyBorder="1" applyAlignment="1">
      <alignment horizontal="right"/>
    </xf>
    <xf numFmtId="171" fontId="6" fillId="0" borderId="39" xfId="1" applyNumberFormat="1" applyFont="1" applyBorder="1" applyAlignment="1">
      <alignment horizontal="right"/>
    </xf>
    <xf numFmtId="171" fontId="6" fillId="0" borderId="12" xfId="1" applyNumberFormat="1" applyFont="1" applyBorder="1" applyAlignment="1">
      <alignment horizontal="right"/>
    </xf>
    <xf numFmtId="171" fontId="6" fillId="0" borderId="46" xfId="1" applyNumberFormat="1" applyFont="1" applyBorder="1" applyAlignment="1">
      <alignment horizontal="right"/>
    </xf>
    <xf numFmtId="171" fontId="8" fillId="0" borderId="29" xfId="1" applyNumberFormat="1" applyFont="1" applyBorder="1" applyAlignment="1">
      <alignment horizontal="right"/>
    </xf>
    <xf numFmtId="171" fontId="8" fillId="0" borderId="8" xfId="1" applyNumberFormat="1" applyFont="1" applyBorder="1" applyAlignment="1">
      <alignment horizontal="right"/>
    </xf>
    <xf numFmtId="171" fontId="6" fillId="0" borderId="0" xfId="1" applyNumberFormat="1" applyFont="1"/>
    <xf numFmtId="171" fontId="8" fillId="0" borderId="54" xfId="1" applyNumberFormat="1" applyFont="1" applyBorder="1" applyAlignment="1">
      <alignment horizontal="right"/>
    </xf>
    <xf numFmtId="171" fontId="8" fillId="0" borderId="67" xfId="1" applyNumberFormat="1" applyFont="1" applyBorder="1" applyAlignment="1">
      <alignment horizontal="right"/>
    </xf>
    <xf numFmtId="171" fontId="8" fillId="0" borderId="38" xfId="1" applyNumberFormat="1" applyFont="1" applyBorder="1" applyAlignment="1">
      <alignment horizontal="right"/>
    </xf>
    <xf numFmtId="171" fontId="8" fillId="0" borderId="81" xfId="1" applyNumberFormat="1" applyFont="1" applyBorder="1" applyAlignment="1">
      <alignment horizontal="right"/>
    </xf>
    <xf numFmtId="171" fontId="6" fillId="0" borderId="82" xfId="1" applyNumberFormat="1" applyFont="1" applyBorder="1" applyAlignment="1">
      <alignment horizontal="right"/>
    </xf>
    <xf numFmtId="169" fontId="6" fillId="0" borderId="27" xfId="1" applyNumberFormat="1" applyFont="1" applyBorder="1" applyAlignment="1">
      <alignment horizontal="right"/>
    </xf>
    <xf numFmtId="169" fontId="6" fillId="0" borderId="36" xfId="1" applyNumberFormat="1" applyFont="1" applyBorder="1" applyAlignment="1">
      <alignment horizontal="right"/>
    </xf>
    <xf numFmtId="171" fontId="6" fillId="0" borderId="27" xfId="1" applyNumberFormat="1" applyFont="1" applyBorder="1" applyAlignment="1">
      <alignment horizontal="right"/>
    </xf>
    <xf numFmtId="171" fontId="6" fillId="0" borderId="31" xfId="1" applyNumberFormat="1" applyFont="1" applyBorder="1" applyAlignment="1">
      <alignment horizontal="right"/>
    </xf>
    <xf numFmtId="170" fontId="6" fillId="0" borderId="52" xfId="1" applyNumberFormat="1" applyFont="1" applyBorder="1" applyAlignment="1">
      <alignment horizontal="right"/>
    </xf>
    <xf numFmtId="0" fontId="8" fillId="0" borderId="25" xfId="1" applyFont="1" applyBorder="1" applyAlignment="1">
      <alignment horizontal="left"/>
    </xf>
    <xf numFmtId="0" fontId="8" fillId="0" borderId="46" xfId="1" applyFont="1" applyBorder="1"/>
    <xf numFmtId="0" fontId="6" fillId="0" borderId="12" xfId="1" applyFont="1" applyBorder="1" applyAlignment="1">
      <alignment horizontal="left"/>
    </xf>
    <xf numFmtId="0" fontId="6" fillId="0" borderId="17" xfId="1" applyFont="1" applyBorder="1" applyAlignment="1">
      <alignment horizontal="left" indent="1"/>
    </xf>
    <xf numFmtId="169" fontId="8" fillId="0" borderId="12" xfId="1" applyNumberFormat="1" applyFont="1" applyBorder="1" applyAlignment="1">
      <alignment horizontal="right"/>
    </xf>
    <xf numFmtId="0" fontId="19" fillId="0" borderId="0" xfId="1" applyFont="1" applyAlignment="1">
      <alignment horizontal="right"/>
    </xf>
    <xf numFmtId="0" fontId="20" fillId="0" borderId="0" xfId="1" applyFont="1" applyAlignment="1">
      <alignment horizontal="right"/>
    </xf>
    <xf numFmtId="167" fontId="4" fillId="0" borderId="0" xfId="1" applyNumberFormat="1" applyFont="1"/>
    <xf numFmtId="0" fontId="14" fillId="0" borderId="20" xfId="1" applyFont="1" applyBorder="1"/>
    <xf numFmtId="0" fontId="14" fillId="0" borderId="1" xfId="1" applyFont="1" applyBorder="1"/>
    <xf numFmtId="0" fontId="13" fillId="0" borderId="20" xfId="1" applyFont="1" applyBorder="1"/>
    <xf numFmtId="0" fontId="14" fillId="0" borderId="35" xfId="1" applyFont="1" applyBorder="1"/>
    <xf numFmtId="0" fontId="13" fillId="0" borderId="22" xfId="1" applyFont="1" applyBorder="1"/>
    <xf numFmtId="0" fontId="13" fillId="0" borderId="43" xfId="1" applyFont="1" applyBorder="1" applyAlignment="1">
      <alignment horizontal="left" indent="1"/>
    </xf>
    <xf numFmtId="0" fontId="13" fillId="0" borderId="22" xfId="1" applyFont="1" applyBorder="1" applyAlignment="1">
      <alignment vertical="justify"/>
    </xf>
    <xf numFmtId="0" fontId="13" fillId="0" borderId="35" xfId="1" applyFont="1" applyBorder="1" applyAlignment="1">
      <alignment horizontal="left" indent="1"/>
    </xf>
    <xf numFmtId="0" fontId="13" fillId="0" borderId="43" xfId="1" applyFont="1" applyBorder="1"/>
    <xf numFmtId="0" fontId="14" fillId="0" borderId="47" xfId="1" applyFont="1" applyBorder="1"/>
    <xf numFmtId="0" fontId="13" fillId="0" borderId="0" xfId="1" applyFont="1"/>
    <xf numFmtId="0" fontId="13" fillId="0" borderId="1" xfId="1" applyFont="1" applyBorder="1" applyAlignment="1">
      <alignment horizontal="left"/>
    </xf>
    <xf numFmtId="0" fontId="13" fillId="0" borderId="7" xfId="1" applyFont="1" applyBorder="1" applyAlignment="1">
      <alignment horizontal="left"/>
    </xf>
    <xf numFmtId="0" fontId="13" fillId="0" borderId="26" xfId="1" applyFont="1" applyBorder="1"/>
    <xf numFmtId="171" fontId="8" fillId="0" borderId="0" xfId="1" applyNumberFormat="1" applyFont="1"/>
    <xf numFmtId="169" fontId="6" fillId="0" borderId="0" xfId="1" applyNumberFormat="1" applyFont="1"/>
    <xf numFmtId="170" fontId="6" fillId="0" borderId="0" xfId="1" applyNumberFormat="1" applyFont="1"/>
    <xf numFmtId="173" fontId="6" fillId="0" borderId="0" xfId="8" applyNumberFormat="1" applyFont="1"/>
    <xf numFmtId="171" fontId="6" fillId="0" borderId="74" xfId="1" applyNumberFormat="1" applyFont="1" applyBorder="1" applyAlignment="1">
      <alignment horizontal="right"/>
    </xf>
    <xf numFmtId="0" fontId="8" fillId="0" borderId="39" xfId="1" applyFont="1" applyBorder="1"/>
    <xf numFmtId="167" fontId="8" fillId="0" borderId="45" xfId="1" applyNumberFormat="1" applyFont="1" applyBorder="1" applyAlignment="1">
      <alignment horizontal="right"/>
    </xf>
    <xf numFmtId="167" fontId="8" fillId="0" borderId="77" xfId="1" applyNumberFormat="1" applyFont="1" applyBorder="1" applyAlignment="1">
      <alignment horizontal="right"/>
    </xf>
    <xf numFmtId="167" fontId="6" fillId="0" borderId="80" xfId="1" applyNumberFormat="1" applyFont="1" applyBorder="1" applyAlignment="1">
      <alignment horizontal="right"/>
    </xf>
    <xf numFmtId="167" fontId="6" fillId="0" borderId="76" xfId="1" applyNumberFormat="1" applyFont="1" applyBorder="1" applyAlignment="1">
      <alignment horizontal="right"/>
    </xf>
    <xf numFmtId="0" fontId="1" fillId="0" borderId="0" xfId="1" applyFont="1"/>
    <xf numFmtId="165" fontId="1" fillId="0" borderId="0" xfId="1" applyNumberFormat="1" applyFont="1"/>
    <xf numFmtId="166" fontId="1" fillId="0" borderId="0" xfId="1" applyNumberFormat="1" applyFont="1"/>
    <xf numFmtId="167" fontId="6" fillId="0" borderId="35" xfId="1" applyNumberFormat="1" applyFont="1" applyBorder="1" applyAlignment="1">
      <alignment horizontal="right"/>
    </xf>
    <xf numFmtId="167" fontId="8" fillId="0" borderId="0" xfId="1" applyNumberFormat="1" applyFont="1"/>
    <xf numFmtId="0" fontId="6" fillId="0" borderId="0" xfId="1" applyFont="1" applyAlignment="1">
      <alignment horizontal="left" vertical="center"/>
    </xf>
    <xf numFmtId="0" fontId="27" fillId="0" borderId="0" xfId="1" applyFont="1" applyAlignment="1">
      <alignment horizontal="left" vertical="center" wrapText="1"/>
    </xf>
    <xf numFmtId="0" fontId="6" fillId="0" borderId="0" xfId="1" applyFont="1" applyAlignment="1">
      <alignment horizontal="left" vertical="center" wrapText="1"/>
    </xf>
    <xf numFmtId="0" fontId="28" fillId="0" borderId="0" xfId="1" applyFont="1" applyAlignment="1">
      <alignment horizontal="left" vertical="center" wrapText="1"/>
    </xf>
    <xf numFmtId="0" fontId="7" fillId="2" borderId="26" xfId="1" applyFont="1" applyFill="1" applyBorder="1" applyAlignment="1">
      <alignment horizontal="left" vertical="center"/>
    </xf>
    <xf numFmtId="0" fontId="7" fillId="2" borderId="83" xfId="1" applyFont="1" applyFill="1" applyBorder="1" applyAlignment="1">
      <alignment horizontal="left" vertical="center" wrapText="1"/>
    </xf>
    <xf numFmtId="0" fontId="29" fillId="2" borderId="84" xfId="1" applyFont="1" applyFill="1" applyBorder="1" applyAlignment="1">
      <alignment horizontal="left" vertical="center" wrapText="1"/>
    </xf>
    <xf numFmtId="0" fontId="8" fillId="0" borderId="0" xfId="1" applyFont="1" applyAlignment="1">
      <alignment horizontal="left" vertical="center"/>
    </xf>
    <xf numFmtId="0" fontId="8" fillId="0" borderId="13" xfId="1" applyFont="1" applyBorder="1" applyAlignment="1">
      <alignment horizontal="left" vertical="center" wrapText="1"/>
    </xf>
    <xf numFmtId="0" fontId="6" fillId="0" borderId="8" xfId="1" applyFont="1" applyBorder="1" applyAlignment="1">
      <alignment horizontal="left" vertical="center" wrapText="1"/>
    </xf>
    <xf numFmtId="0" fontId="6" fillId="0" borderId="85" xfId="1" applyFont="1" applyBorder="1" applyAlignment="1">
      <alignment horizontal="left" vertical="center" wrapText="1"/>
    </xf>
    <xf numFmtId="0" fontId="6" fillId="0" borderId="86" xfId="1" applyFont="1" applyBorder="1" applyAlignment="1">
      <alignment horizontal="left" vertical="center" wrapText="1"/>
    </xf>
    <xf numFmtId="0" fontId="6" fillId="0" borderId="87" xfId="1" applyFont="1" applyBorder="1" applyAlignment="1">
      <alignment horizontal="left" vertical="center" wrapText="1"/>
    </xf>
    <xf numFmtId="0" fontId="6" fillId="0" borderId="88" xfId="1" applyFont="1" applyBorder="1" applyAlignment="1">
      <alignment horizontal="left" vertical="center" wrapText="1"/>
    </xf>
    <xf numFmtId="0" fontId="6" fillId="0" borderId="89" xfId="1" applyFont="1" applyBorder="1" applyAlignment="1">
      <alignment horizontal="left" vertical="center" wrapText="1"/>
    </xf>
    <xf numFmtId="0" fontId="6" fillId="0" borderId="90" xfId="1" applyFont="1" applyBorder="1" applyAlignment="1">
      <alignment horizontal="left" vertical="center" wrapText="1"/>
    </xf>
    <xf numFmtId="0" fontId="6" fillId="0" borderId="12" xfId="1" applyFont="1" applyBorder="1" applyAlignment="1">
      <alignment horizontal="left" vertical="center" wrapText="1"/>
    </xf>
    <xf numFmtId="0" fontId="6" fillId="0" borderId="52" xfId="1" applyFont="1" applyBorder="1" applyAlignment="1">
      <alignment horizontal="left" vertical="center" wrapText="1"/>
    </xf>
    <xf numFmtId="0" fontId="6" fillId="0" borderId="13" xfId="1" applyFont="1" applyBorder="1" applyAlignment="1">
      <alignment horizontal="left" vertical="center" wrapText="1"/>
    </xf>
    <xf numFmtId="0" fontId="6" fillId="0" borderId="84" xfId="1" applyFont="1" applyBorder="1" applyAlignment="1">
      <alignment horizontal="left" vertical="center" wrapText="1"/>
    </xf>
    <xf numFmtId="0" fontId="6" fillId="0" borderId="91" xfId="1" applyFont="1" applyBorder="1" applyAlignment="1">
      <alignment horizontal="left" vertical="center" wrapText="1"/>
    </xf>
    <xf numFmtId="0" fontId="6" fillId="0" borderId="92" xfId="1" applyFont="1" applyBorder="1" applyAlignment="1">
      <alignment horizontal="left" vertical="center" wrapText="1"/>
    </xf>
    <xf numFmtId="165" fontId="6" fillId="0" borderId="0" xfId="1" applyNumberFormat="1" applyFont="1" applyAlignment="1">
      <alignment horizontal="left" vertical="center"/>
    </xf>
    <xf numFmtId="0" fontId="6" fillId="0" borderId="93" xfId="1" applyFont="1" applyBorder="1" applyAlignment="1">
      <alignment horizontal="left" vertical="center" wrapText="1"/>
    </xf>
    <xf numFmtId="0" fontId="6" fillId="0" borderId="94" xfId="1" applyFont="1" applyBorder="1" applyAlignment="1">
      <alignment horizontal="left" vertical="center" wrapText="1"/>
    </xf>
    <xf numFmtId="166" fontId="6" fillId="0" borderId="0" xfId="1" applyNumberFormat="1" applyFont="1" applyAlignment="1">
      <alignment horizontal="left" vertical="center"/>
    </xf>
    <xf numFmtId="0" fontId="13" fillId="0" borderId="90" xfId="1" applyFont="1" applyBorder="1" applyAlignment="1">
      <alignment horizontal="left" vertical="center" wrapText="1"/>
    </xf>
    <xf numFmtId="0" fontId="13" fillId="0" borderId="38" xfId="1" applyFont="1" applyBorder="1" applyAlignment="1">
      <alignment horizontal="left" vertical="center" wrapText="1"/>
    </xf>
    <xf numFmtId="0" fontId="13" fillId="0" borderId="88" xfId="1" applyFont="1" applyBorder="1" applyAlignment="1">
      <alignment horizontal="left" vertical="center" wrapText="1"/>
    </xf>
    <xf numFmtId="0" fontId="6" fillId="0" borderId="95" xfId="1" applyFont="1" applyBorder="1" applyAlignment="1">
      <alignment horizontal="left" vertical="center" wrapText="1"/>
    </xf>
    <xf numFmtId="0" fontId="6" fillId="0" borderId="96" xfId="1" applyFont="1" applyBorder="1" applyAlignment="1">
      <alignment horizontal="left" vertical="center" wrapText="1"/>
    </xf>
    <xf numFmtId="0" fontId="6" fillId="0" borderId="97" xfId="1" applyFont="1" applyBorder="1" applyAlignment="1">
      <alignment horizontal="left" vertical="center" wrapText="1"/>
    </xf>
    <xf numFmtId="0" fontId="6" fillId="0" borderId="21" xfId="1" applyFont="1" applyBorder="1" applyAlignment="1">
      <alignment horizontal="left" vertical="center" wrapText="1"/>
    </xf>
    <xf numFmtId="0" fontId="6" fillId="0" borderId="34" xfId="1" applyFont="1" applyBorder="1" applyAlignment="1">
      <alignment horizontal="left" vertical="center" wrapText="1"/>
    </xf>
    <xf numFmtId="0" fontId="6" fillId="0" borderId="51" xfId="1" applyFont="1" applyBorder="1" applyAlignment="1">
      <alignment horizontal="left" vertical="center" wrapText="1"/>
    </xf>
    <xf numFmtId="0" fontId="6" fillId="0" borderId="50" xfId="1" applyFont="1" applyBorder="1" applyAlignment="1">
      <alignment horizontal="left" vertical="center" wrapText="1"/>
    </xf>
    <xf numFmtId="0" fontId="6" fillId="0" borderId="99" xfId="1" applyFont="1" applyBorder="1" applyAlignment="1">
      <alignment horizontal="left" vertical="center" wrapText="1"/>
    </xf>
    <xf numFmtId="0" fontId="6" fillId="0" borderId="100" xfId="1" applyFont="1" applyBorder="1" applyAlignment="1">
      <alignment horizontal="left" vertical="center" wrapText="1"/>
    </xf>
    <xf numFmtId="0" fontId="6" fillId="0" borderId="101" xfId="1" applyFont="1" applyBorder="1" applyAlignment="1">
      <alignment horizontal="left" vertical="center" wrapText="1"/>
    </xf>
    <xf numFmtId="0" fontId="6" fillId="0" borderId="102" xfId="1" applyFont="1" applyBorder="1" applyAlignment="1">
      <alignment horizontal="left" vertical="center" wrapText="1"/>
    </xf>
    <xf numFmtId="0" fontId="6" fillId="0" borderId="103" xfId="1" applyFont="1" applyBorder="1" applyAlignment="1">
      <alignment horizontal="left" vertical="center" wrapText="1"/>
    </xf>
    <xf numFmtId="0" fontId="6" fillId="0" borderId="104" xfId="1" applyFont="1" applyBorder="1" applyAlignment="1">
      <alignment horizontal="left" vertical="center" wrapText="1"/>
    </xf>
    <xf numFmtId="0" fontId="6" fillId="0" borderId="46" xfId="1" applyFont="1" applyBorder="1" applyAlignment="1">
      <alignment horizontal="left" vertical="center" wrapText="1"/>
    </xf>
    <xf numFmtId="0" fontId="6" fillId="0" borderId="38" xfId="1" applyFont="1" applyBorder="1" applyAlignment="1">
      <alignment horizontal="left" vertical="center" wrapText="1"/>
    </xf>
    <xf numFmtId="0" fontId="8" fillId="0" borderId="17" xfId="1" applyFont="1" applyBorder="1" applyAlignment="1">
      <alignment horizontal="left"/>
    </xf>
    <xf numFmtId="167" fontId="6" fillId="0" borderId="105" xfId="1" applyNumberFormat="1" applyFont="1" applyBorder="1" applyAlignment="1">
      <alignment horizontal="right"/>
    </xf>
    <xf numFmtId="166" fontId="8" fillId="0" borderId="17" xfId="1" applyNumberFormat="1" applyFont="1" applyBorder="1" applyAlignment="1">
      <alignment horizontal="right"/>
    </xf>
    <xf numFmtId="0" fontId="6" fillId="0" borderId="15" xfId="1" applyFont="1" applyBorder="1" applyAlignment="1">
      <alignment horizontal="left"/>
    </xf>
    <xf numFmtId="0" fontId="6" fillId="0" borderId="98" xfId="1" applyFont="1" applyBorder="1" applyAlignment="1">
      <alignment horizontal="left" vertical="center" wrapText="1"/>
    </xf>
    <xf numFmtId="0" fontId="8" fillId="0" borderId="32" xfId="1" applyFont="1" applyBorder="1"/>
    <xf numFmtId="4" fontId="6" fillId="0" borderId="46" xfId="1" applyNumberFormat="1" applyFont="1" applyBorder="1"/>
    <xf numFmtId="0" fontId="6" fillId="0" borderId="21" xfId="1" applyFont="1" applyBorder="1" applyAlignment="1">
      <alignment vertical="justify"/>
    </xf>
    <xf numFmtId="0" fontId="8" fillId="0" borderId="12" xfId="1" applyFont="1" applyBorder="1" applyAlignment="1">
      <alignment vertical="justify"/>
    </xf>
    <xf numFmtId="167" fontId="6" fillId="0" borderId="6" xfId="1" applyNumberFormat="1" applyFont="1" applyBorder="1" applyAlignment="1">
      <alignment horizontal="right"/>
    </xf>
    <xf numFmtId="171" fontId="6" fillId="0" borderId="68" xfId="1" applyNumberFormat="1" applyFont="1" applyBorder="1" applyAlignment="1">
      <alignment horizontal="right"/>
    </xf>
    <xf numFmtId="169" fontId="6" fillId="0" borderId="54" xfId="1" applyNumberFormat="1" applyFont="1" applyBorder="1" applyAlignment="1">
      <alignment horizontal="right"/>
    </xf>
    <xf numFmtId="169" fontId="6" fillId="0" borderId="38" xfId="1" applyNumberFormat="1" applyFont="1" applyBorder="1" applyAlignment="1">
      <alignment horizontal="right"/>
    </xf>
    <xf numFmtId="169" fontId="6" fillId="0" borderId="10" xfId="1" applyNumberFormat="1" applyFont="1" applyBorder="1" applyAlignment="1">
      <alignment horizontal="right"/>
    </xf>
    <xf numFmtId="169" fontId="6" fillId="0" borderId="11" xfId="1" applyNumberFormat="1" applyFont="1" applyBorder="1" applyAlignment="1">
      <alignment horizontal="right"/>
    </xf>
    <xf numFmtId="169" fontId="6" fillId="0" borderId="9" xfId="1" applyNumberFormat="1" applyFont="1" applyBorder="1" applyAlignment="1">
      <alignment horizontal="right"/>
    </xf>
    <xf numFmtId="169" fontId="6" fillId="0" borderId="52" xfId="1" applyNumberFormat="1" applyFont="1" applyBorder="1" applyAlignment="1">
      <alignment horizontal="right"/>
    </xf>
    <xf numFmtId="167" fontId="6" fillId="0" borderId="12" xfId="1" applyNumberFormat="1" applyFont="1" applyBorder="1" applyAlignment="1">
      <alignment horizontal="right"/>
    </xf>
    <xf numFmtId="169" fontId="6" fillId="0" borderId="46" xfId="1" applyNumberFormat="1" applyFont="1" applyBorder="1" applyAlignment="1">
      <alignment horizontal="right"/>
    </xf>
    <xf numFmtId="0" fontId="6" fillId="0" borderId="8" xfId="1" applyFont="1" applyBorder="1" applyAlignment="1">
      <alignment horizontal="right"/>
    </xf>
    <xf numFmtId="171" fontId="6" fillId="0" borderId="6" xfId="1" applyNumberFormat="1" applyFont="1" applyBorder="1" applyAlignment="1">
      <alignment horizontal="right"/>
    </xf>
    <xf numFmtId="167" fontId="6" fillId="0" borderId="68" xfId="1" applyNumberFormat="1" applyFont="1" applyBorder="1" applyAlignment="1">
      <alignment horizontal="right"/>
    </xf>
    <xf numFmtId="170" fontId="6" fillId="0" borderId="12" xfId="1" applyNumberFormat="1" applyFont="1" applyBorder="1" applyAlignment="1">
      <alignment horizontal="right"/>
    </xf>
    <xf numFmtId="167" fontId="6" fillId="0" borderId="62" xfId="1" applyNumberFormat="1" applyFont="1" applyBorder="1" applyAlignment="1">
      <alignment horizontal="right"/>
    </xf>
    <xf numFmtId="169" fontId="6" fillId="0" borderId="62" xfId="1" applyNumberFormat="1" applyFont="1" applyBorder="1" applyAlignment="1">
      <alignment horizontal="right"/>
    </xf>
    <xf numFmtId="166" fontId="6" fillId="0" borderId="17" xfId="1" applyNumberFormat="1" applyFont="1" applyBorder="1" applyAlignment="1">
      <alignment horizontal="right"/>
    </xf>
    <xf numFmtId="0" fontId="6" fillId="0" borderId="106" xfId="1" applyFont="1" applyBorder="1" applyAlignment="1">
      <alignment horizontal="left" indent="1"/>
    </xf>
    <xf numFmtId="167" fontId="6" fillId="0" borderId="6" xfId="1" applyNumberFormat="1" applyFont="1" applyBorder="1"/>
    <xf numFmtId="3" fontId="30" fillId="0" borderId="3" xfId="0" applyNumberFormat="1" applyFont="1" applyBorder="1" applyAlignment="1">
      <alignment horizontal="right"/>
    </xf>
    <xf numFmtId="3" fontId="30" fillId="0" borderId="31" xfId="0" applyNumberFormat="1" applyFont="1" applyBorder="1" applyAlignment="1">
      <alignment horizontal="right"/>
    </xf>
    <xf numFmtId="3" fontId="31" fillId="0" borderId="6" xfId="0" applyNumberFormat="1" applyFont="1" applyBorder="1" applyAlignment="1">
      <alignment horizontal="right"/>
    </xf>
    <xf numFmtId="167" fontId="6" fillId="0" borderId="46" xfId="1" applyNumberFormat="1" applyFont="1" applyBorder="1"/>
    <xf numFmtId="3" fontId="30" fillId="0" borderId="70" xfId="0" applyNumberFormat="1" applyFont="1" applyBorder="1" applyAlignment="1">
      <alignment horizontal="right"/>
    </xf>
    <xf numFmtId="3" fontId="30" fillId="0" borderId="78" xfId="0" applyNumberFormat="1" applyFont="1" applyBorder="1" applyAlignment="1">
      <alignment horizontal="right"/>
    </xf>
    <xf numFmtId="3" fontId="31" fillId="0" borderId="68" xfId="0" applyNumberFormat="1" applyFont="1" applyBorder="1" applyAlignment="1">
      <alignment horizontal="right"/>
    </xf>
    <xf numFmtId="3" fontId="30" fillId="0" borderId="67" xfId="0" applyNumberFormat="1" applyFont="1" applyBorder="1" applyAlignment="1">
      <alignment horizontal="right"/>
    </xf>
    <xf numFmtId="3" fontId="30" fillId="0" borderId="38" xfId="0" applyNumberFormat="1" applyFont="1" applyBorder="1" applyAlignment="1">
      <alignment horizontal="right"/>
    </xf>
    <xf numFmtId="3" fontId="31" fillId="0" borderId="46" xfId="0" applyNumberFormat="1" applyFont="1" applyBorder="1" applyAlignment="1">
      <alignment horizontal="right"/>
    </xf>
    <xf numFmtId="167" fontId="6" fillId="0" borderId="68" xfId="1" applyNumberFormat="1" applyFont="1" applyBorder="1"/>
    <xf numFmtId="167" fontId="6" fillId="0" borderId="107" xfId="1" applyNumberFormat="1" applyFont="1" applyBorder="1" applyAlignment="1">
      <alignment horizontal="right"/>
    </xf>
    <xf numFmtId="167" fontId="6" fillId="0" borderId="108" xfId="1" applyNumberFormat="1" applyFont="1" applyBorder="1" applyAlignment="1">
      <alignment horizontal="right"/>
    </xf>
    <xf numFmtId="167" fontId="8" fillId="0" borderId="106" xfId="1" applyNumberFormat="1" applyFont="1" applyBorder="1" applyAlignment="1">
      <alignment horizontal="right"/>
    </xf>
    <xf numFmtId="165" fontId="6" fillId="0" borderId="46" xfId="1" applyNumberFormat="1" applyFont="1" applyBorder="1" applyAlignment="1">
      <alignment horizontal="right"/>
    </xf>
  </cellXfs>
  <cellStyles count="9">
    <cellStyle name="Comma 2" xfId="2" xr:uid="{F26356E9-4E96-465E-AA70-6D03EB7FE712}"/>
    <cellStyle name="Comma 2 2" xfId="5" xr:uid="{834552C5-B217-44A7-AA9A-AF549B202258}"/>
    <cellStyle name="Comma 3" xfId="7" xr:uid="{AAE80864-31EB-4919-BF02-6A68DBBBD115}"/>
    <cellStyle name="Comma 5" xfId="4" xr:uid="{0CE83267-733E-4D8A-B382-E7F5F2E473A5}"/>
    <cellStyle name="Comma 5 2" xfId="6" xr:uid="{E97C0E5C-3C91-4201-BA55-DF383592128B}"/>
    <cellStyle name="Normal" xfId="0" builtinId="0"/>
    <cellStyle name="Normal 2" xfId="1" xr:uid="{AB4355B4-3AE3-4D05-9284-934655281C5B}"/>
    <cellStyle name="Percent" xfId="8" builtinId="5"/>
    <cellStyle name="Percent 2" xfId="3" xr:uid="{EB12FDB4-A99A-40AC-94FE-01526CC9FA4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FF80FF"/>
      <rgbColor rgb="00EDF23B"/>
      <rgbColor rgb="00C81E6E"/>
      <rgbColor rgb="0043B072"/>
      <rgbColor rgb="005514B4"/>
      <rgbColor rgb="00009BA5"/>
      <rgbColor rgb="0087005F"/>
      <rgbColor rgb="00142032"/>
      <rgbColor rgb="00142032"/>
      <rgbColor rgb="0087005F"/>
      <rgbColor rgb="00009BA5"/>
      <rgbColor rgb="005514B4"/>
      <rgbColor rgb="00FF80FF"/>
      <rgbColor rgb="00EDF23B"/>
      <rgbColor rgb="00C81E6E"/>
      <rgbColor rgb="0043B072"/>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3B072"/>
      <color rgb="FF1420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18</xdr:col>
      <xdr:colOff>106643</xdr:colOff>
      <xdr:row>2</xdr:row>
      <xdr:rowOff>65629</xdr:rowOff>
    </xdr:from>
    <xdr:to>
      <xdr:col>20</xdr:col>
      <xdr:colOff>199166</xdr:colOff>
      <xdr:row>4</xdr:row>
      <xdr:rowOff>105932</xdr:rowOff>
    </xdr:to>
    <xdr:grpSp>
      <xdr:nvGrpSpPr>
        <xdr:cNvPr id="3" name="Group 2">
          <a:extLst>
            <a:ext uri="{FF2B5EF4-FFF2-40B4-BE49-F238E27FC236}">
              <a16:creationId xmlns:a16="http://schemas.microsoft.com/office/drawing/2014/main" id="{F61F5248-F299-4524-BCC6-A9F5B7E7195A}"/>
            </a:ext>
          </a:extLst>
        </xdr:cNvPr>
        <xdr:cNvGrpSpPr/>
      </xdr:nvGrpSpPr>
      <xdr:grpSpPr>
        <a:xfrm>
          <a:off x="14315702" y="558688"/>
          <a:ext cx="1750993" cy="533362"/>
          <a:chOff x="0" y="0"/>
          <a:chExt cx="2067450" cy="652616"/>
        </a:xfrm>
      </xdr:grpSpPr>
      <xdr:grpSp>
        <xdr:nvGrpSpPr>
          <xdr:cNvPr id="4" name="Group 3">
            <a:extLst>
              <a:ext uri="{FF2B5EF4-FFF2-40B4-BE49-F238E27FC236}">
                <a16:creationId xmlns:a16="http://schemas.microsoft.com/office/drawing/2014/main" id="{00D03F23-ECD7-0A34-0E2B-76A100343022}"/>
              </a:ext>
            </a:extLst>
          </xdr:cNvPr>
          <xdr:cNvGrpSpPr/>
        </xdr:nvGrpSpPr>
        <xdr:grpSpPr>
          <a:xfrm>
            <a:off x="0" y="0"/>
            <a:ext cx="2067450" cy="427784"/>
            <a:chOff x="0" y="0"/>
            <a:chExt cx="2067450" cy="427784"/>
          </a:xfrm>
        </xdr:grpSpPr>
        <xdr:sp macro="" textlink="">
          <xdr:nvSpPr>
            <xdr:cNvPr id="14" name="Freeform: Shape 13">
              <a:extLst>
                <a:ext uri="{FF2B5EF4-FFF2-40B4-BE49-F238E27FC236}">
                  <a16:creationId xmlns:a16="http://schemas.microsoft.com/office/drawing/2014/main" id="{592770E6-0261-DA7B-167E-D84219CB8675}"/>
                </a:ext>
              </a:extLst>
            </xdr:cNvPr>
            <xdr:cNvSpPr/>
          </xdr:nvSpPr>
          <xdr:spPr>
            <a:xfrm>
              <a:off x="0" y="6350"/>
              <a:ext cx="269661" cy="333021"/>
            </a:xfrm>
            <a:custGeom>
              <a:avLst/>
              <a:gdLst>
                <a:gd name="connsiteX0" fmla="*/ 151593 w 269661"/>
                <a:gd name="connsiteY0" fmla="*/ -13 h 333021"/>
                <a:gd name="connsiteX1" fmla="*/ 256132 w 269661"/>
                <a:gd name="connsiteY1" fmla="*/ 84200 h 333021"/>
                <a:gd name="connsiteX2" fmla="*/ 194775 w 269661"/>
                <a:gd name="connsiteY2" fmla="*/ 156530 h 333021"/>
                <a:gd name="connsiteX3" fmla="*/ 269023 w 269661"/>
                <a:gd name="connsiteY3" fmla="*/ 235504 h 333021"/>
                <a:gd name="connsiteX4" fmla="*/ 155847 w 269661"/>
                <a:gd name="connsiteY4" fmla="*/ 333008 h 333021"/>
                <a:gd name="connsiteX5" fmla="*/ -639 w 269661"/>
                <a:gd name="connsiteY5" fmla="*/ 333008 h 333021"/>
                <a:gd name="connsiteX6" fmla="*/ -639 w 269661"/>
                <a:gd name="connsiteY6" fmla="*/ -13 h 333021"/>
                <a:gd name="connsiteX7" fmla="*/ 143086 w 269661"/>
                <a:gd name="connsiteY7" fmla="*/ 136083 h 333021"/>
                <a:gd name="connsiteX8" fmla="*/ 190135 w 269661"/>
                <a:gd name="connsiteY8" fmla="*/ 93785 h 333021"/>
                <a:gd name="connsiteX9" fmla="*/ 143086 w 269661"/>
                <a:gd name="connsiteY9" fmla="*/ 53275 h 333021"/>
                <a:gd name="connsiteX10" fmla="*/ 64456 w 269661"/>
                <a:gd name="connsiteY10" fmla="*/ 53275 h 333021"/>
                <a:gd name="connsiteX11" fmla="*/ 64456 w 269661"/>
                <a:gd name="connsiteY11" fmla="*/ 136083 h 333021"/>
                <a:gd name="connsiteX12" fmla="*/ 148887 w 269661"/>
                <a:gd name="connsiteY12" fmla="*/ 279847 h 333021"/>
                <a:gd name="connsiteX13" fmla="*/ 203153 w 269661"/>
                <a:gd name="connsiteY13" fmla="*/ 233587 h 333021"/>
                <a:gd name="connsiteX14" fmla="*/ 148887 w 269661"/>
                <a:gd name="connsiteY14" fmla="*/ 188861 h 333021"/>
                <a:gd name="connsiteX15" fmla="*/ 64456 w 269661"/>
                <a:gd name="connsiteY15" fmla="*/ 188861 h 333021"/>
                <a:gd name="connsiteX16" fmla="*/ 64456 w 269661"/>
                <a:gd name="connsiteY16" fmla="*/ 279847 h 3330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9661" h="333021">
                  <a:moveTo>
                    <a:pt x="151593" y="-13"/>
                  </a:moveTo>
                  <a:cubicBezTo>
                    <a:pt x="213852" y="-13"/>
                    <a:pt x="256132" y="34235"/>
                    <a:pt x="256132" y="84200"/>
                  </a:cubicBezTo>
                  <a:cubicBezTo>
                    <a:pt x="256132" y="117553"/>
                    <a:pt x="232672" y="144134"/>
                    <a:pt x="194775" y="156530"/>
                  </a:cubicBezTo>
                  <a:cubicBezTo>
                    <a:pt x="240793" y="166497"/>
                    <a:pt x="269023" y="194867"/>
                    <a:pt x="269023" y="235504"/>
                  </a:cubicBezTo>
                  <a:cubicBezTo>
                    <a:pt x="269023" y="293138"/>
                    <a:pt x="223005" y="333008"/>
                    <a:pt x="155847" y="333008"/>
                  </a:cubicBezTo>
                  <a:lnTo>
                    <a:pt x="-639" y="333008"/>
                  </a:lnTo>
                  <a:lnTo>
                    <a:pt x="-639" y="-13"/>
                  </a:lnTo>
                  <a:close/>
                  <a:moveTo>
                    <a:pt x="143086" y="136083"/>
                  </a:moveTo>
                  <a:cubicBezTo>
                    <a:pt x="175826" y="136083"/>
                    <a:pt x="190135" y="116532"/>
                    <a:pt x="190135" y="93785"/>
                  </a:cubicBezTo>
                  <a:cubicBezTo>
                    <a:pt x="190135" y="68227"/>
                    <a:pt x="172862" y="53275"/>
                    <a:pt x="143086" y="53275"/>
                  </a:cubicBezTo>
                  <a:lnTo>
                    <a:pt x="64456" y="53275"/>
                  </a:lnTo>
                  <a:lnTo>
                    <a:pt x="64456" y="136083"/>
                  </a:lnTo>
                  <a:close/>
                  <a:moveTo>
                    <a:pt x="148887" y="279847"/>
                  </a:moveTo>
                  <a:cubicBezTo>
                    <a:pt x="182530" y="279847"/>
                    <a:pt x="203153" y="262212"/>
                    <a:pt x="203153" y="233587"/>
                  </a:cubicBezTo>
                  <a:cubicBezTo>
                    <a:pt x="203153" y="207007"/>
                    <a:pt x="181498" y="188861"/>
                    <a:pt x="148887" y="188861"/>
                  </a:cubicBezTo>
                  <a:lnTo>
                    <a:pt x="64456" y="188861"/>
                  </a:lnTo>
                  <a:lnTo>
                    <a:pt x="64456" y="27984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5" name="Freeform: Shape 14">
              <a:extLst>
                <a:ext uri="{FF2B5EF4-FFF2-40B4-BE49-F238E27FC236}">
                  <a16:creationId xmlns:a16="http://schemas.microsoft.com/office/drawing/2014/main" id="{6700C6AE-6423-380B-DC01-64F08C5064A5}"/>
                </a:ext>
              </a:extLst>
            </xdr:cNvPr>
            <xdr:cNvSpPr/>
          </xdr:nvSpPr>
          <xdr:spPr>
            <a:xfrm>
              <a:off x="295275" y="6350"/>
              <a:ext cx="277395" cy="333021"/>
            </a:xfrm>
            <a:custGeom>
              <a:avLst/>
              <a:gdLst>
                <a:gd name="connsiteX0" fmla="*/ 170542 w 277395"/>
                <a:gd name="connsiteY0" fmla="*/ 55703 h 333021"/>
                <a:gd name="connsiteX1" fmla="*/ 170542 w 277395"/>
                <a:gd name="connsiteY1" fmla="*/ 333008 h 333021"/>
                <a:gd name="connsiteX2" fmla="*/ 104931 w 277395"/>
                <a:gd name="connsiteY2" fmla="*/ 333008 h 333021"/>
                <a:gd name="connsiteX3" fmla="*/ 104931 w 277395"/>
                <a:gd name="connsiteY3" fmla="*/ 55703 h 333021"/>
                <a:gd name="connsiteX4" fmla="*/ -639 w 277395"/>
                <a:gd name="connsiteY4" fmla="*/ 55703 h 333021"/>
                <a:gd name="connsiteX5" fmla="*/ -639 w 277395"/>
                <a:gd name="connsiteY5" fmla="*/ -13 h 333021"/>
                <a:gd name="connsiteX6" fmla="*/ 276756 w 277395"/>
                <a:gd name="connsiteY6" fmla="*/ -13 h 333021"/>
                <a:gd name="connsiteX7" fmla="*/ 276756 w 277395"/>
                <a:gd name="connsiteY7" fmla="*/ 55703 h 3330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77395" h="333021">
                  <a:moveTo>
                    <a:pt x="170542" y="55703"/>
                  </a:moveTo>
                  <a:lnTo>
                    <a:pt x="170542" y="333008"/>
                  </a:lnTo>
                  <a:lnTo>
                    <a:pt x="104931" y="333008"/>
                  </a:lnTo>
                  <a:lnTo>
                    <a:pt x="104931" y="55703"/>
                  </a:lnTo>
                  <a:lnTo>
                    <a:pt x="-639" y="55703"/>
                  </a:lnTo>
                  <a:lnTo>
                    <a:pt x="-639" y="-13"/>
                  </a:lnTo>
                  <a:lnTo>
                    <a:pt x="276756" y="-13"/>
                  </a:lnTo>
                  <a:lnTo>
                    <a:pt x="276756" y="55703"/>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6" name="Freeform: Shape 15">
              <a:extLst>
                <a:ext uri="{FF2B5EF4-FFF2-40B4-BE49-F238E27FC236}">
                  <a16:creationId xmlns:a16="http://schemas.microsoft.com/office/drawing/2014/main" id="{BD50DED7-849E-F4C7-5917-4CF0251FC118}"/>
                </a:ext>
              </a:extLst>
            </xdr:cNvPr>
            <xdr:cNvSpPr/>
          </xdr:nvSpPr>
          <xdr:spPr>
            <a:xfrm>
              <a:off x="673100" y="0"/>
              <a:ext cx="281649" cy="344394"/>
            </a:xfrm>
            <a:custGeom>
              <a:avLst/>
              <a:gdLst>
                <a:gd name="connsiteX0" fmla="*/ 281010 w 281649"/>
                <a:gd name="connsiteY0" fmla="*/ 338631 h 344394"/>
                <a:gd name="connsiteX1" fmla="*/ 218622 w 281649"/>
                <a:gd name="connsiteY1" fmla="*/ 338631 h 344394"/>
                <a:gd name="connsiteX2" fmla="*/ 218622 w 281649"/>
                <a:gd name="connsiteY2" fmla="*/ 281637 h 344394"/>
                <a:gd name="connsiteX3" fmla="*/ 127489 w 281649"/>
                <a:gd name="connsiteY3" fmla="*/ 344381 h 344394"/>
                <a:gd name="connsiteX4" fmla="*/ -639 w 281649"/>
                <a:gd name="connsiteY4" fmla="*/ 174548 h 344394"/>
                <a:gd name="connsiteX5" fmla="*/ 150949 w 281649"/>
                <a:gd name="connsiteY5" fmla="*/ -13 h 344394"/>
                <a:gd name="connsiteX6" fmla="*/ 273792 w 281649"/>
                <a:gd name="connsiteY6" fmla="*/ 68865 h 344394"/>
                <a:gd name="connsiteX7" fmla="*/ 221458 w 281649"/>
                <a:gd name="connsiteY7" fmla="*/ 101325 h 344394"/>
                <a:gd name="connsiteX8" fmla="*/ 151980 w 281649"/>
                <a:gd name="connsiteY8" fmla="*/ 56470 h 344394"/>
                <a:gd name="connsiteX9" fmla="*/ 67421 w 281649"/>
                <a:gd name="connsiteY9" fmla="*/ 174548 h 344394"/>
                <a:gd name="connsiteX10" fmla="*/ 143344 w 281649"/>
                <a:gd name="connsiteY10" fmla="*/ 287770 h 344394"/>
                <a:gd name="connsiteX11" fmla="*/ 214755 w 281649"/>
                <a:gd name="connsiteY11" fmla="*/ 217869 h 344394"/>
                <a:gd name="connsiteX12" fmla="*/ 167835 w 281649"/>
                <a:gd name="connsiteY12" fmla="*/ 217869 h 344394"/>
                <a:gd name="connsiteX13" fmla="*/ 167835 w 281649"/>
                <a:gd name="connsiteY13" fmla="*/ 164197 h 344394"/>
                <a:gd name="connsiteX14" fmla="*/ 281010 w 281649"/>
                <a:gd name="connsiteY14" fmla="*/ 164197 h 34439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281649" h="344394">
                  <a:moveTo>
                    <a:pt x="281010" y="338631"/>
                  </a:moveTo>
                  <a:lnTo>
                    <a:pt x="218622" y="338631"/>
                  </a:lnTo>
                  <a:lnTo>
                    <a:pt x="218622" y="281637"/>
                  </a:lnTo>
                  <a:cubicBezTo>
                    <a:pt x="201349" y="323935"/>
                    <a:pt x="171573" y="344381"/>
                    <a:pt x="127489" y="344381"/>
                  </a:cubicBezTo>
                  <a:cubicBezTo>
                    <a:pt x="50148" y="344381"/>
                    <a:pt x="-639" y="277291"/>
                    <a:pt x="-639" y="174548"/>
                  </a:cubicBezTo>
                  <a:cubicBezTo>
                    <a:pt x="-639" y="66565"/>
                    <a:pt x="56980" y="-13"/>
                    <a:pt x="150949" y="-13"/>
                  </a:cubicBezTo>
                  <a:cubicBezTo>
                    <a:pt x="202509" y="-13"/>
                    <a:pt x="243113" y="22222"/>
                    <a:pt x="273792" y="68865"/>
                  </a:cubicBezTo>
                  <a:lnTo>
                    <a:pt x="221458" y="101325"/>
                  </a:lnTo>
                  <a:cubicBezTo>
                    <a:pt x="202767" y="70783"/>
                    <a:pt x="180209" y="56470"/>
                    <a:pt x="151980" y="56470"/>
                  </a:cubicBezTo>
                  <a:cubicBezTo>
                    <a:pt x="100420" y="56470"/>
                    <a:pt x="67421" y="103625"/>
                    <a:pt x="67421" y="174548"/>
                  </a:cubicBezTo>
                  <a:cubicBezTo>
                    <a:pt x="67421" y="242533"/>
                    <a:pt x="97712" y="287770"/>
                    <a:pt x="143344" y="287770"/>
                  </a:cubicBezTo>
                  <a:cubicBezTo>
                    <a:pt x="182014" y="286787"/>
                    <a:pt x="213273" y="256193"/>
                    <a:pt x="214755" y="217869"/>
                  </a:cubicBezTo>
                  <a:lnTo>
                    <a:pt x="167835" y="217869"/>
                  </a:lnTo>
                  <a:lnTo>
                    <a:pt x="167835" y="164197"/>
                  </a:lnTo>
                  <a:lnTo>
                    <a:pt x="281010" y="16419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7" name="Freeform: Shape 16">
              <a:extLst>
                <a:ext uri="{FF2B5EF4-FFF2-40B4-BE49-F238E27FC236}">
                  <a16:creationId xmlns:a16="http://schemas.microsoft.com/office/drawing/2014/main" id="{75BB2D27-1B84-33AE-DED9-229A762864FC}"/>
                </a:ext>
              </a:extLst>
            </xdr:cNvPr>
            <xdr:cNvSpPr/>
          </xdr:nvSpPr>
          <xdr:spPr>
            <a:xfrm>
              <a:off x="1000125" y="98425"/>
              <a:ext cx="200441" cy="241268"/>
            </a:xfrm>
            <a:custGeom>
              <a:avLst/>
              <a:gdLst>
                <a:gd name="connsiteX0" fmla="*/ -639 w 200441"/>
                <a:gd name="connsiteY0" fmla="*/ -13 h 241268"/>
                <a:gd name="connsiteX1" fmla="*/ 97712 w 200441"/>
                <a:gd name="connsiteY1" fmla="*/ -13 h 241268"/>
                <a:gd name="connsiteX2" fmla="*/ 97712 w 200441"/>
                <a:gd name="connsiteY2" fmla="*/ 53403 h 241268"/>
                <a:gd name="connsiteX3" fmla="*/ 172088 w 200441"/>
                <a:gd name="connsiteY3" fmla="*/ 626 h 241268"/>
                <a:gd name="connsiteX4" fmla="*/ 199802 w 200441"/>
                <a:gd name="connsiteY4" fmla="*/ 626 h 241268"/>
                <a:gd name="connsiteX5" fmla="*/ 199802 w 200441"/>
                <a:gd name="connsiteY5" fmla="*/ 58131 h 241268"/>
                <a:gd name="connsiteX6" fmla="*/ 161132 w 200441"/>
                <a:gd name="connsiteY6" fmla="*/ 58131 h 241268"/>
                <a:gd name="connsiteX7" fmla="*/ 100162 w 200441"/>
                <a:gd name="connsiteY7" fmla="*/ 110014 h 241268"/>
                <a:gd name="connsiteX8" fmla="*/ 100162 w 200441"/>
                <a:gd name="connsiteY8" fmla="*/ 241255 h 241268"/>
                <a:gd name="connsiteX9" fmla="*/ 35711 w 200441"/>
                <a:gd name="connsiteY9" fmla="*/ 241255 h 241268"/>
                <a:gd name="connsiteX10" fmla="*/ 35711 w 200441"/>
                <a:gd name="connsiteY10" fmla="*/ 50336 h 241268"/>
                <a:gd name="connsiteX11" fmla="*/ -253 w 200441"/>
                <a:gd name="connsiteY11" fmla="*/ 50336 h 24126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200441" h="241268">
                  <a:moveTo>
                    <a:pt x="-639" y="-13"/>
                  </a:moveTo>
                  <a:lnTo>
                    <a:pt x="97712" y="-13"/>
                  </a:lnTo>
                  <a:lnTo>
                    <a:pt x="97712" y="53403"/>
                  </a:lnTo>
                  <a:cubicBezTo>
                    <a:pt x="107831" y="21315"/>
                    <a:pt x="138187" y="-217"/>
                    <a:pt x="172088" y="626"/>
                  </a:cubicBezTo>
                  <a:lnTo>
                    <a:pt x="199802" y="626"/>
                  </a:lnTo>
                  <a:lnTo>
                    <a:pt x="199802" y="58131"/>
                  </a:lnTo>
                  <a:lnTo>
                    <a:pt x="161132" y="58131"/>
                  </a:lnTo>
                  <a:cubicBezTo>
                    <a:pt x="120785" y="58131"/>
                    <a:pt x="100162" y="75256"/>
                    <a:pt x="100162" y="110014"/>
                  </a:cubicBezTo>
                  <a:lnTo>
                    <a:pt x="100162" y="241255"/>
                  </a:lnTo>
                  <a:lnTo>
                    <a:pt x="35711" y="241255"/>
                  </a:lnTo>
                  <a:lnTo>
                    <a:pt x="35711" y="50336"/>
                  </a:lnTo>
                  <a:lnTo>
                    <a:pt x="-253" y="50336"/>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8" name="Freeform: Shape 17">
              <a:extLst>
                <a:ext uri="{FF2B5EF4-FFF2-40B4-BE49-F238E27FC236}">
                  <a16:creationId xmlns:a16="http://schemas.microsoft.com/office/drawing/2014/main" id="{7BB5632E-BE51-A0F0-B707-C4547F417EF8}"/>
                </a:ext>
              </a:extLst>
            </xdr:cNvPr>
            <xdr:cNvSpPr/>
          </xdr:nvSpPr>
          <xdr:spPr>
            <a:xfrm>
              <a:off x="1219200" y="92075"/>
              <a:ext cx="250583" cy="252129"/>
            </a:xfrm>
            <a:custGeom>
              <a:avLst/>
              <a:gdLst>
                <a:gd name="connsiteX0" fmla="*/ -639 w 250583"/>
                <a:gd name="connsiteY0" fmla="*/ 125988 h 252129"/>
                <a:gd name="connsiteX1" fmla="*/ 124653 w 250583"/>
                <a:gd name="connsiteY1" fmla="*/ -13 h 252129"/>
                <a:gd name="connsiteX2" fmla="*/ 249945 w 250583"/>
                <a:gd name="connsiteY2" fmla="*/ 125988 h 252129"/>
                <a:gd name="connsiteX3" fmla="*/ 124653 w 250583"/>
                <a:gd name="connsiteY3" fmla="*/ 252117 h 252129"/>
                <a:gd name="connsiteX4" fmla="*/ -639 w 250583"/>
                <a:gd name="connsiteY4" fmla="*/ 125988 h 252129"/>
                <a:gd name="connsiteX5" fmla="*/ 184592 w 250583"/>
                <a:gd name="connsiteY5" fmla="*/ 125988 h 252129"/>
                <a:gd name="connsiteX6" fmla="*/ 124653 w 250583"/>
                <a:gd name="connsiteY6" fmla="*/ 51870 h 252129"/>
                <a:gd name="connsiteX7" fmla="*/ 64585 w 250583"/>
                <a:gd name="connsiteY7" fmla="*/ 125988 h 252129"/>
                <a:gd name="connsiteX8" fmla="*/ 124653 w 250583"/>
                <a:gd name="connsiteY8" fmla="*/ 200234 h 252129"/>
                <a:gd name="connsiteX9" fmla="*/ 184721 w 250583"/>
                <a:gd name="connsiteY9" fmla="*/ 125988 h 2521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50583" h="252129">
                  <a:moveTo>
                    <a:pt x="-639" y="125988"/>
                  </a:moveTo>
                  <a:cubicBezTo>
                    <a:pt x="-639" y="50336"/>
                    <a:pt x="49761" y="-13"/>
                    <a:pt x="124653" y="-13"/>
                  </a:cubicBezTo>
                  <a:cubicBezTo>
                    <a:pt x="199545" y="-13"/>
                    <a:pt x="249945" y="50336"/>
                    <a:pt x="249945" y="125988"/>
                  </a:cubicBezTo>
                  <a:cubicBezTo>
                    <a:pt x="249945" y="201640"/>
                    <a:pt x="199545" y="252117"/>
                    <a:pt x="124653" y="252117"/>
                  </a:cubicBezTo>
                  <a:cubicBezTo>
                    <a:pt x="49761" y="252117"/>
                    <a:pt x="-639" y="201768"/>
                    <a:pt x="-639" y="125988"/>
                  </a:cubicBezTo>
                  <a:close/>
                  <a:moveTo>
                    <a:pt x="184592" y="125988"/>
                  </a:moveTo>
                  <a:cubicBezTo>
                    <a:pt x="184592" y="81773"/>
                    <a:pt x="160616" y="51870"/>
                    <a:pt x="124653" y="51870"/>
                  </a:cubicBezTo>
                  <a:cubicBezTo>
                    <a:pt x="88689" y="51870"/>
                    <a:pt x="64585" y="81773"/>
                    <a:pt x="64585" y="125988"/>
                  </a:cubicBezTo>
                  <a:cubicBezTo>
                    <a:pt x="64585" y="170204"/>
                    <a:pt x="88560" y="200234"/>
                    <a:pt x="124653" y="200234"/>
                  </a:cubicBezTo>
                  <a:cubicBezTo>
                    <a:pt x="160745" y="200234"/>
                    <a:pt x="184721" y="170332"/>
                    <a:pt x="184721" y="125988"/>
                  </a:cubicBez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9" name="Freeform: Shape 18">
              <a:extLst>
                <a:ext uri="{FF2B5EF4-FFF2-40B4-BE49-F238E27FC236}">
                  <a16:creationId xmlns:a16="http://schemas.microsoft.com/office/drawing/2014/main" id="{568B0552-D72A-E36F-7007-68DA05A417EE}"/>
                </a:ext>
              </a:extLst>
            </xdr:cNvPr>
            <xdr:cNvSpPr/>
          </xdr:nvSpPr>
          <xdr:spPr>
            <a:xfrm>
              <a:off x="1517650" y="98425"/>
              <a:ext cx="259864" cy="245103"/>
            </a:xfrm>
            <a:custGeom>
              <a:avLst/>
              <a:gdLst>
                <a:gd name="connsiteX0" fmla="*/ 259097 w 259864"/>
                <a:gd name="connsiteY0" fmla="*/ 240616 h 245103"/>
                <a:gd name="connsiteX1" fmla="*/ 160745 w 259864"/>
                <a:gd name="connsiteY1" fmla="*/ 240616 h 245103"/>
                <a:gd name="connsiteX2" fmla="*/ 160745 w 259864"/>
                <a:gd name="connsiteY2" fmla="*/ 193078 h 245103"/>
                <a:gd name="connsiteX3" fmla="*/ 82373 w 259864"/>
                <a:gd name="connsiteY3" fmla="*/ 245089 h 245103"/>
                <a:gd name="connsiteX4" fmla="*/ -639 w 259864"/>
                <a:gd name="connsiteY4" fmla="*/ 151290 h 245103"/>
                <a:gd name="connsiteX5" fmla="*/ -639 w 259864"/>
                <a:gd name="connsiteY5" fmla="*/ -13 h 245103"/>
                <a:gd name="connsiteX6" fmla="*/ 63811 w 259864"/>
                <a:gd name="connsiteY6" fmla="*/ -13 h 245103"/>
                <a:gd name="connsiteX7" fmla="*/ 63811 w 259864"/>
                <a:gd name="connsiteY7" fmla="*/ 142856 h 245103"/>
                <a:gd name="connsiteX8" fmla="*/ 107895 w 259864"/>
                <a:gd name="connsiteY8" fmla="*/ 192311 h 245103"/>
                <a:gd name="connsiteX9" fmla="*/ 158811 w 259864"/>
                <a:gd name="connsiteY9" fmla="*/ 143879 h 245103"/>
                <a:gd name="connsiteX10" fmla="*/ 158811 w 259864"/>
                <a:gd name="connsiteY10" fmla="*/ -13 h 245103"/>
                <a:gd name="connsiteX11" fmla="*/ 223262 w 259864"/>
                <a:gd name="connsiteY11" fmla="*/ -13 h 245103"/>
                <a:gd name="connsiteX12" fmla="*/ 223262 w 259864"/>
                <a:gd name="connsiteY12" fmla="*/ 190267 h 245103"/>
                <a:gd name="connsiteX13" fmla="*/ 259225 w 259864"/>
                <a:gd name="connsiteY13" fmla="*/ 190267 h 2451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59864" h="245103">
                  <a:moveTo>
                    <a:pt x="259097" y="240616"/>
                  </a:moveTo>
                  <a:lnTo>
                    <a:pt x="160745" y="240616"/>
                  </a:lnTo>
                  <a:lnTo>
                    <a:pt x="160745" y="193078"/>
                  </a:lnTo>
                  <a:cubicBezTo>
                    <a:pt x="147855" y="224707"/>
                    <a:pt x="116777" y="245319"/>
                    <a:pt x="82373" y="245089"/>
                  </a:cubicBezTo>
                  <a:cubicBezTo>
                    <a:pt x="30813" y="245089"/>
                    <a:pt x="-639" y="205985"/>
                    <a:pt x="-639" y="151290"/>
                  </a:cubicBezTo>
                  <a:lnTo>
                    <a:pt x="-639" y="-13"/>
                  </a:lnTo>
                  <a:lnTo>
                    <a:pt x="63811" y="-13"/>
                  </a:lnTo>
                  <a:lnTo>
                    <a:pt x="63811" y="142856"/>
                  </a:lnTo>
                  <a:cubicBezTo>
                    <a:pt x="63811" y="177104"/>
                    <a:pt x="81986" y="192311"/>
                    <a:pt x="107895" y="192311"/>
                  </a:cubicBezTo>
                  <a:cubicBezTo>
                    <a:pt x="135339" y="192605"/>
                    <a:pt x="157974" y="171073"/>
                    <a:pt x="158811" y="143879"/>
                  </a:cubicBezTo>
                  <a:lnTo>
                    <a:pt x="158811" y="-13"/>
                  </a:lnTo>
                  <a:lnTo>
                    <a:pt x="223262" y="-13"/>
                  </a:lnTo>
                  <a:lnTo>
                    <a:pt x="223262" y="190267"/>
                  </a:lnTo>
                  <a:lnTo>
                    <a:pt x="259225" y="19026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20" name="Freeform: Shape 19">
              <a:extLst>
                <a:ext uri="{FF2B5EF4-FFF2-40B4-BE49-F238E27FC236}">
                  <a16:creationId xmlns:a16="http://schemas.microsoft.com/office/drawing/2014/main" id="{A9608D01-3DDB-0F49-81CB-9D4C4BF6AABB}"/>
                </a:ext>
              </a:extLst>
            </xdr:cNvPr>
            <xdr:cNvSpPr/>
          </xdr:nvSpPr>
          <xdr:spPr>
            <a:xfrm>
              <a:off x="1790700" y="92075"/>
              <a:ext cx="276750" cy="335709"/>
            </a:xfrm>
            <a:custGeom>
              <a:avLst/>
              <a:gdLst>
                <a:gd name="connsiteX0" fmla="*/ -382 w 276750"/>
                <a:gd name="connsiteY0" fmla="*/ 4976 h 335709"/>
                <a:gd name="connsiteX1" fmla="*/ 97970 w 276750"/>
                <a:gd name="connsiteY1" fmla="*/ 4976 h 335709"/>
                <a:gd name="connsiteX2" fmla="*/ 97970 w 276750"/>
                <a:gd name="connsiteY2" fmla="*/ 51108 h 335709"/>
                <a:gd name="connsiteX3" fmla="*/ 175310 w 276750"/>
                <a:gd name="connsiteY3" fmla="*/ -8 h 335709"/>
                <a:gd name="connsiteX4" fmla="*/ 276111 w 276750"/>
                <a:gd name="connsiteY4" fmla="*/ 125098 h 335709"/>
                <a:gd name="connsiteX5" fmla="*/ 175310 w 276750"/>
                <a:gd name="connsiteY5" fmla="*/ 250077 h 335709"/>
                <a:gd name="connsiteX6" fmla="*/ 99903 w 276750"/>
                <a:gd name="connsiteY6" fmla="*/ 202923 h 335709"/>
                <a:gd name="connsiteX7" fmla="*/ 99903 w 276750"/>
                <a:gd name="connsiteY7" fmla="*/ 335697 h 335709"/>
                <a:gd name="connsiteX8" fmla="*/ 35453 w 276750"/>
                <a:gd name="connsiteY8" fmla="*/ 335697 h 335709"/>
                <a:gd name="connsiteX9" fmla="*/ 35453 w 276750"/>
                <a:gd name="connsiteY9" fmla="*/ 54558 h 335709"/>
                <a:gd name="connsiteX10" fmla="*/ -639 w 276750"/>
                <a:gd name="connsiteY10" fmla="*/ 54558 h 335709"/>
                <a:gd name="connsiteX11" fmla="*/ 210758 w 276750"/>
                <a:gd name="connsiteY11" fmla="*/ 125226 h 335709"/>
                <a:gd name="connsiteX12" fmla="*/ 152753 w 276750"/>
                <a:gd name="connsiteY12" fmla="*/ 52002 h 335709"/>
                <a:gd name="connsiteX13" fmla="*/ 97931 w 276750"/>
                <a:gd name="connsiteY13" fmla="*/ 102096 h 335709"/>
                <a:gd name="connsiteX14" fmla="*/ 97970 w 276750"/>
                <a:gd name="connsiteY14" fmla="*/ 107208 h 335709"/>
                <a:gd name="connsiteX15" fmla="*/ 97970 w 276750"/>
                <a:gd name="connsiteY15" fmla="*/ 143373 h 335709"/>
                <a:gd name="connsiteX16" fmla="*/ 147597 w 276750"/>
                <a:gd name="connsiteY16" fmla="*/ 198539 h 335709"/>
                <a:gd name="connsiteX17" fmla="*/ 152753 w 276750"/>
                <a:gd name="connsiteY17" fmla="*/ 198578 h 335709"/>
                <a:gd name="connsiteX18" fmla="*/ 210758 w 276750"/>
                <a:gd name="connsiteY18" fmla="*/ 125226 h 33570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276750" h="335709">
                  <a:moveTo>
                    <a:pt x="-382" y="4976"/>
                  </a:moveTo>
                  <a:lnTo>
                    <a:pt x="97970" y="4976"/>
                  </a:lnTo>
                  <a:lnTo>
                    <a:pt x="97970" y="51108"/>
                  </a:lnTo>
                  <a:cubicBezTo>
                    <a:pt x="110692" y="19927"/>
                    <a:pt x="141383" y="-366"/>
                    <a:pt x="175310" y="-8"/>
                  </a:cubicBezTo>
                  <a:cubicBezTo>
                    <a:pt x="234347" y="-8"/>
                    <a:pt x="276111" y="52386"/>
                    <a:pt x="276111" y="125098"/>
                  </a:cubicBezTo>
                  <a:cubicBezTo>
                    <a:pt x="276111" y="197811"/>
                    <a:pt x="234218" y="250077"/>
                    <a:pt x="175310" y="250077"/>
                  </a:cubicBezTo>
                  <a:cubicBezTo>
                    <a:pt x="142995" y="250474"/>
                    <a:pt x="113464" y="232008"/>
                    <a:pt x="99903" y="202923"/>
                  </a:cubicBezTo>
                  <a:lnTo>
                    <a:pt x="99903" y="335697"/>
                  </a:lnTo>
                  <a:lnTo>
                    <a:pt x="35453" y="335697"/>
                  </a:lnTo>
                  <a:lnTo>
                    <a:pt x="35453" y="54558"/>
                  </a:lnTo>
                  <a:lnTo>
                    <a:pt x="-639" y="54558"/>
                  </a:lnTo>
                  <a:close/>
                  <a:moveTo>
                    <a:pt x="210758" y="125226"/>
                  </a:moveTo>
                  <a:cubicBezTo>
                    <a:pt x="210758" y="79605"/>
                    <a:pt x="189232" y="52002"/>
                    <a:pt x="152753" y="52002"/>
                  </a:cubicBezTo>
                  <a:cubicBezTo>
                    <a:pt x="123659" y="50827"/>
                    <a:pt x="99117" y="73254"/>
                    <a:pt x="97931" y="102096"/>
                  </a:cubicBezTo>
                  <a:cubicBezTo>
                    <a:pt x="97854" y="103796"/>
                    <a:pt x="97867" y="105508"/>
                    <a:pt x="97970" y="107208"/>
                  </a:cubicBezTo>
                  <a:lnTo>
                    <a:pt x="97970" y="143373"/>
                  </a:lnTo>
                  <a:cubicBezTo>
                    <a:pt x="96307" y="172190"/>
                    <a:pt x="118530" y="196891"/>
                    <a:pt x="147597" y="198539"/>
                  </a:cubicBezTo>
                  <a:cubicBezTo>
                    <a:pt x="149311" y="198629"/>
                    <a:pt x="151038" y="198641"/>
                    <a:pt x="152753" y="198578"/>
                  </a:cubicBezTo>
                  <a:cubicBezTo>
                    <a:pt x="189232" y="198961"/>
                    <a:pt x="210758" y="170975"/>
                    <a:pt x="210758" y="125226"/>
                  </a:cubicBez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grpSp>
        <xdr:nvGrpSpPr>
          <xdr:cNvPr id="5" name="Group 4">
            <a:extLst>
              <a:ext uri="{FF2B5EF4-FFF2-40B4-BE49-F238E27FC236}">
                <a16:creationId xmlns:a16="http://schemas.microsoft.com/office/drawing/2014/main" id="{C2E3F4A3-4BA1-58CA-B127-D302D85D49DC}"/>
              </a:ext>
            </a:extLst>
          </xdr:cNvPr>
          <xdr:cNvGrpSpPr/>
        </xdr:nvGrpSpPr>
        <xdr:grpSpPr>
          <a:xfrm>
            <a:off x="0" y="485775"/>
            <a:ext cx="2061453" cy="166841"/>
            <a:chOff x="0" y="0"/>
            <a:chExt cx="2061453" cy="166841"/>
          </a:xfrm>
        </xdr:grpSpPr>
        <xdr:sp macro="" textlink="">
          <xdr:nvSpPr>
            <xdr:cNvPr id="6" name="Freeform: Shape 5">
              <a:extLst>
                <a:ext uri="{FF2B5EF4-FFF2-40B4-BE49-F238E27FC236}">
                  <a16:creationId xmlns:a16="http://schemas.microsoft.com/office/drawing/2014/main" id="{D3331560-0EE4-195B-3444-CC34C66A5177}"/>
                </a:ext>
              </a:extLst>
            </xdr:cNvPr>
            <xdr:cNvSpPr/>
          </xdr:nvSpPr>
          <xdr:spPr>
            <a:xfrm>
              <a:off x="295275" y="53975"/>
              <a:ext cx="278426" cy="55716"/>
            </a:xfrm>
            <a:custGeom>
              <a:avLst/>
              <a:gdLst>
                <a:gd name="connsiteX0" fmla="*/ 0 w 278426"/>
                <a:gd name="connsiteY0" fmla="*/ 0 h 55716"/>
                <a:gd name="connsiteX1" fmla="*/ 278427 w 278426"/>
                <a:gd name="connsiteY1" fmla="*/ 0 h 55716"/>
                <a:gd name="connsiteX2" fmla="*/ 278427 w 278426"/>
                <a:gd name="connsiteY2" fmla="*/ 55717 h 55716"/>
                <a:gd name="connsiteX3" fmla="*/ 0 w 278426"/>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78426" h="55716">
                  <a:moveTo>
                    <a:pt x="0" y="0"/>
                  </a:moveTo>
                  <a:lnTo>
                    <a:pt x="278427" y="0"/>
                  </a:lnTo>
                  <a:lnTo>
                    <a:pt x="278427" y="55717"/>
                  </a:lnTo>
                  <a:lnTo>
                    <a:pt x="0" y="55717"/>
                  </a:lnTo>
                  <a:close/>
                </a:path>
              </a:pathLst>
            </a:custGeom>
            <a:solidFill>
              <a:srgbClr val="5514B4"/>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7" name="Freeform: Shape 6">
              <a:extLst>
                <a:ext uri="{FF2B5EF4-FFF2-40B4-BE49-F238E27FC236}">
                  <a16:creationId xmlns:a16="http://schemas.microsoft.com/office/drawing/2014/main" id="{631EA92C-591F-D2D1-FF72-2B2D98968247}"/>
                </a:ext>
              </a:extLst>
            </xdr:cNvPr>
            <xdr:cNvSpPr/>
          </xdr:nvSpPr>
          <xdr:spPr>
            <a:xfrm>
              <a:off x="0" y="0"/>
              <a:ext cx="294668" cy="55716"/>
            </a:xfrm>
            <a:custGeom>
              <a:avLst/>
              <a:gdLst>
                <a:gd name="connsiteX0" fmla="*/ 0 w 294668"/>
                <a:gd name="connsiteY0" fmla="*/ 0 h 55716"/>
                <a:gd name="connsiteX1" fmla="*/ 294668 w 294668"/>
                <a:gd name="connsiteY1" fmla="*/ 0 h 55716"/>
                <a:gd name="connsiteX2" fmla="*/ 294668 w 294668"/>
                <a:gd name="connsiteY2" fmla="*/ 55716 h 55716"/>
                <a:gd name="connsiteX3" fmla="*/ 0 w 29466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94668" h="55716">
                  <a:moveTo>
                    <a:pt x="0" y="0"/>
                  </a:moveTo>
                  <a:lnTo>
                    <a:pt x="294668" y="0"/>
                  </a:lnTo>
                  <a:lnTo>
                    <a:pt x="294668" y="55716"/>
                  </a:lnTo>
                  <a:lnTo>
                    <a:pt x="0" y="55716"/>
                  </a:lnTo>
                  <a:close/>
                </a:path>
              </a:pathLst>
            </a:custGeom>
            <a:solidFill>
              <a:srgbClr val="FF80FF"/>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8" name="Freeform: Shape 7">
              <a:extLst>
                <a:ext uri="{FF2B5EF4-FFF2-40B4-BE49-F238E27FC236}">
                  <a16:creationId xmlns:a16="http://schemas.microsoft.com/office/drawing/2014/main" id="{3700EADE-CF24-04E1-8C0D-10C7CB574D36}"/>
                </a:ext>
              </a:extLst>
            </xdr:cNvPr>
            <xdr:cNvSpPr/>
          </xdr:nvSpPr>
          <xdr:spPr>
            <a:xfrm>
              <a:off x="1098550" y="0"/>
              <a:ext cx="207788" cy="55716"/>
            </a:xfrm>
            <a:custGeom>
              <a:avLst/>
              <a:gdLst>
                <a:gd name="connsiteX0" fmla="*/ 0 w 207788"/>
                <a:gd name="connsiteY0" fmla="*/ 0 h 55716"/>
                <a:gd name="connsiteX1" fmla="*/ 207789 w 207788"/>
                <a:gd name="connsiteY1" fmla="*/ 0 h 55716"/>
                <a:gd name="connsiteX2" fmla="*/ 207789 w 207788"/>
                <a:gd name="connsiteY2" fmla="*/ 55716 h 55716"/>
                <a:gd name="connsiteX3" fmla="*/ 0 w 20778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07788" h="55716">
                  <a:moveTo>
                    <a:pt x="0" y="0"/>
                  </a:moveTo>
                  <a:lnTo>
                    <a:pt x="207789" y="0"/>
                  </a:lnTo>
                  <a:lnTo>
                    <a:pt x="207789" y="55716"/>
                  </a:lnTo>
                  <a:lnTo>
                    <a:pt x="0" y="55716"/>
                  </a:lnTo>
                  <a:close/>
                </a:path>
              </a:pathLst>
            </a:custGeom>
            <a:solidFill>
              <a:srgbClr val="87005F"/>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9" name="Freeform: Shape 8">
              <a:extLst>
                <a:ext uri="{FF2B5EF4-FFF2-40B4-BE49-F238E27FC236}">
                  <a16:creationId xmlns:a16="http://schemas.microsoft.com/office/drawing/2014/main" id="{FBB1E4B5-D019-1963-6FCB-BC5FB6DB11DE}"/>
                </a:ext>
              </a:extLst>
            </xdr:cNvPr>
            <xdr:cNvSpPr/>
          </xdr:nvSpPr>
          <xdr:spPr>
            <a:xfrm>
              <a:off x="1308100" y="53975"/>
              <a:ext cx="208562" cy="55716"/>
            </a:xfrm>
            <a:custGeom>
              <a:avLst/>
              <a:gdLst>
                <a:gd name="connsiteX0" fmla="*/ 0 w 208562"/>
                <a:gd name="connsiteY0" fmla="*/ 0 h 55716"/>
                <a:gd name="connsiteX1" fmla="*/ 208562 w 208562"/>
                <a:gd name="connsiteY1" fmla="*/ 0 h 55716"/>
                <a:gd name="connsiteX2" fmla="*/ 208562 w 208562"/>
                <a:gd name="connsiteY2" fmla="*/ 55717 h 55716"/>
                <a:gd name="connsiteX3" fmla="*/ 0 w 208562"/>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08562" h="55716">
                  <a:moveTo>
                    <a:pt x="0" y="0"/>
                  </a:moveTo>
                  <a:lnTo>
                    <a:pt x="208562" y="0"/>
                  </a:lnTo>
                  <a:lnTo>
                    <a:pt x="208562" y="55717"/>
                  </a:lnTo>
                  <a:lnTo>
                    <a:pt x="0" y="55717"/>
                  </a:lnTo>
                  <a:close/>
                </a:path>
              </a:pathLst>
            </a:custGeom>
            <a:solidFill>
              <a:srgbClr val="C81E6E"/>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0" name="Freeform: Shape 9">
              <a:extLst>
                <a:ext uri="{FF2B5EF4-FFF2-40B4-BE49-F238E27FC236}">
                  <a16:creationId xmlns:a16="http://schemas.microsoft.com/office/drawing/2014/main" id="{EC791FF6-E350-70D6-7236-4E6E9A922FF7}"/>
                </a:ext>
              </a:extLst>
            </xdr:cNvPr>
            <xdr:cNvSpPr/>
          </xdr:nvSpPr>
          <xdr:spPr>
            <a:xfrm>
              <a:off x="1517650" y="111125"/>
              <a:ext cx="260638" cy="55716"/>
            </a:xfrm>
            <a:custGeom>
              <a:avLst/>
              <a:gdLst>
                <a:gd name="connsiteX0" fmla="*/ 0 w 260638"/>
                <a:gd name="connsiteY0" fmla="*/ 0 h 55716"/>
                <a:gd name="connsiteX1" fmla="*/ 260638 w 260638"/>
                <a:gd name="connsiteY1" fmla="*/ 0 h 55716"/>
                <a:gd name="connsiteX2" fmla="*/ 260638 w 260638"/>
                <a:gd name="connsiteY2" fmla="*/ 55716 h 55716"/>
                <a:gd name="connsiteX3" fmla="*/ 0 w 26063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60638" h="55716">
                  <a:moveTo>
                    <a:pt x="0" y="0"/>
                  </a:moveTo>
                  <a:lnTo>
                    <a:pt x="260638" y="0"/>
                  </a:lnTo>
                  <a:lnTo>
                    <a:pt x="260638" y="55716"/>
                  </a:lnTo>
                  <a:lnTo>
                    <a:pt x="0" y="55716"/>
                  </a:lnTo>
                  <a:close/>
                </a:path>
              </a:pathLst>
            </a:custGeom>
            <a:solidFill>
              <a:schemeClr val="accent4"/>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1" name="Freeform: Shape 10">
              <a:extLst>
                <a:ext uri="{FF2B5EF4-FFF2-40B4-BE49-F238E27FC236}">
                  <a16:creationId xmlns:a16="http://schemas.microsoft.com/office/drawing/2014/main" id="{39EDC563-1052-A59B-3FB3-FDF6485DCBDC}"/>
                </a:ext>
              </a:extLst>
            </xdr:cNvPr>
            <xdr:cNvSpPr/>
          </xdr:nvSpPr>
          <xdr:spPr>
            <a:xfrm>
              <a:off x="1778000" y="53975"/>
              <a:ext cx="283453" cy="55716"/>
            </a:xfrm>
            <a:custGeom>
              <a:avLst/>
              <a:gdLst>
                <a:gd name="connsiteX0" fmla="*/ 0 w 283453"/>
                <a:gd name="connsiteY0" fmla="*/ 0 h 55716"/>
                <a:gd name="connsiteX1" fmla="*/ 283454 w 283453"/>
                <a:gd name="connsiteY1" fmla="*/ 0 h 55716"/>
                <a:gd name="connsiteX2" fmla="*/ 283454 w 283453"/>
                <a:gd name="connsiteY2" fmla="*/ 55717 h 55716"/>
                <a:gd name="connsiteX3" fmla="*/ 0 w 283453"/>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83453" h="55716">
                  <a:moveTo>
                    <a:pt x="0" y="0"/>
                  </a:moveTo>
                  <a:lnTo>
                    <a:pt x="283454" y="0"/>
                  </a:lnTo>
                  <a:lnTo>
                    <a:pt x="283454" y="55717"/>
                  </a:lnTo>
                  <a:lnTo>
                    <a:pt x="0" y="55717"/>
                  </a:lnTo>
                  <a:close/>
                </a:path>
              </a:pathLst>
            </a:custGeom>
            <a:solidFill>
              <a:schemeClr val="bg2"/>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2" name="Freeform: Shape 11">
              <a:extLst>
                <a:ext uri="{FF2B5EF4-FFF2-40B4-BE49-F238E27FC236}">
                  <a16:creationId xmlns:a16="http://schemas.microsoft.com/office/drawing/2014/main" id="{BA3873A3-6781-B46A-BBBE-76D82286055C}"/>
                </a:ext>
              </a:extLst>
            </xdr:cNvPr>
            <xdr:cNvSpPr/>
          </xdr:nvSpPr>
          <xdr:spPr>
            <a:xfrm>
              <a:off x="685800" y="53975"/>
              <a:ext cx="415448" cy="55716"/>
            </a:xfrm>
            <a:custGeom>
              <a:avLst/>
              <a:gdLst>
                <a:gd name="connsiteX0" fmla="*/ 0 w 415448"/>
                <a:gd name="connsiteY0" fmla="*/ 0 h 55716"/>
                <a:gd name="connsiteX1" fmla="*/ 415449 w 415448"/>
                <a:gd name="connsiteY1" fmla="*/ 0 h 55716"/>
                <a:gd name="connsiteX2" fmla="*/ 415449 w 415448"/>
                <a:gd name="connsiteY2" fmla="*/ 55717 h 55716"/>
                <a:gd name="connsiteX3" fmla="*/ 0 w 415448"/>
                <a:gd name="connsiteY3" fmla="*/ 55717 h 55716"/>
              </a:gdLst>
              <a:ahLst/>
              <a:cxnLst>
                <a:cxn ang="0">
                  <a:pos x="connsiteX0" y="connsiteY0"/>
                </a:cxn>
                <a:cxn ang="0">
                  <a:pos x="connsiteX1" y="connsiteY1"/>
                </a:cxn>
                <a:cxn ang="0">
                  <a:pos x="connsiteX2" y="connsiteY2"/>
                </a:cxn>
                <a:cxn ang="0">
                  <a:pos x="connsiteX3" y="connsiteY3"/>
                </a:cxn>
              </a:cxnLst>
              <a:rect l="l" t="t" r="r" b="b"/>
              <a:pathLst>
                <a:path w="415448" h="55716">
                  <a:moveTo>
                    <a:pt x="0" y="0"/>
                  </a:moveTo>
                  <a:lnTo>
                    <a:pt x="415449" y="0"/>
                  </a:lnTo>
                  <a:lnTo>
                    <a:pt x="415449" y="55717"/>
                  </a:lnTo>
                  <a:lnTo>
                    <a:pt x="0" y="55717"/>
                  </a:lnTo>
                  <a:close/>
                </a:path>
              </a:pathLst>
            </a:custGeom>
            <a:solidFill>
              <a:srgbClr val="009BA5"/>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3" name="Freeform: Shape 12">
              <a:extLst>
                <a:ext uri="{FF2B5EF4-FFF2-40B4-BE49-F238E27FC236}">
                  <a16:creationId xmlns:a16="http://schemas.microsoft.com/office/drawing/2014/main" id="{E6607BC6-318A-DF08-4634-53A551AD5056}"/>
                </a:ext>
              </a:extLst>
            </xdr:cNvPr>
            <xdr:cNvSpPr/>
          </xdr:nvSpPr>
          <xdr:spPr>
            <a:xfrm>
              <a:off x="571500" y="0"/>
              <a:ext cx="112401" cy="55716"/>
            </a:xfrm>
            <a:custGeom>
              <a:avLst/>
              <a:gdLst>
                <a:gd name="connsiteX0" fmla="*/ 0 w 112401"/>
                <a:gd name="connsiteY0" fmla="*/ 0 h 55716"/>
                <a:gd name="connsiteX1" fmla="*/ 112402 w 112401"/>
                <a:gd name="connsiteY1" fmla="*/ 0 h 55716"/>
                <a:gd name="connsiteX2" fmla="*/ 112402 w 112401"/>
                <a:gd name="connsiteY2" fmla="*/ 55716 h 55716"/>
                <a:gd name="connsiteX3" fmla="*/ 0 w 112401"/>
                <a:gd name="connsiteY3" fmla="*/ 55716 h 55716"/>
              </a:gdLst>
              <a:ahLst/>
              <a:cxnLst>
                <a:cxn ang="0">
                  <a:pos x="connsiteX0" y="connsiteY0"/>
                </a:cxn>
                <a:cxn ang="0">
                  <a:pos x="connsiteX1" y="connsiteY1"/>
                </a:cxn>
                <a:cxn ang="0">
                  <a:pos x="connsiteX2" y="connsiteY2"/>
                </a:cxn>
                <a:cxn ang="0">
                  <a:pos x="connsiteX3" y="connsiteY3"/>
                </a:cxn>
              </a:cxnLst>
              <a:rect l="l" t="t" r="r" b="b"/>
              <a:pathLst>
                <a:path w="112401" h="55716">
                  <a:moveTo>
                    <a:pt x="0" y="0"/>
                  </a:moveTo>
                  <a:lnTo>
                    <a:pt x="112402" y="0"/>
                  </a:lnTo>
                  <a:lnTo>
                    <a:pt x="112402" y="55716"/>
                  </a:lnTo>
                  <a:lnTo>
                    <a:pt x="0" y="55716"/>
                  </a:lnTo>
                  <a:close/>
                </a:path>
              </a:pathLst>
            </a:custGeom>
            <a:solidFill>
              <a:srgbClr val="EDF23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grpSp>
    <xdr:clientData/>
  </xdr:twoCellAnchor>
  <xdr:twoCellAnchor>
    <xdr:from>
      <xdr:col>1</xdr:col>
      <xdr:colOff>115455</xdr:colOff>
      <xdr:row>2</xdr:row>
      <xdr:rowOff>161637</xdr:rowOff>
    </xdr:from>
    <xdr:to>
      <xdr:col>20</xdr:col>
      <xdr:colOff>369560</xdr:colOff>
      <xdr:row>48</xdr:row>
      <xdr:rowOff>124198</xdr:rowOff>
    </xdr:to>
    <xdr:sp macro="" textlink="">
      <xdr:nvSpPr>
        <xdr:cNvPr id="2" name="TextBox 1">
          <a:extLst>
            <a:ext uri="{FF2B5EF4-FFF2-40B4-BE49-F238E27FC236}">
              <a16:creationId xmlns:a16="http://schemas.microsoft.com/office/drawing/2014/main" id="{DCB3E0EE-DD0D-4572-8B86-B42ED1799B48}"/>
            </a:ext>
          </a:extLst>
        </xdr:cNvPr>
        <xdr:cNvSpPr txBox="1"/>
      </xdr:nvSpPr>
      <xdr:spPr>
        <a:xfrm>
          <a:off x="219364" y="646546"/>
          <a:ext cx="15390196" cy="75594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eaLnBrk="1" fontAlgn="auto" latinLnBrk="0" hangingPunct="1"/>
          <a:r>
            <a:rPr lang="en-GB" sz="1100" b="1" baseline="0">
              <a:solidFill>
                <a:schemeClr val="dk1"/>
              </a:solidFill>
              <a:effectLst/>
              <a:latin typeface="+mn-lt"/>
              <a:ea typeface="+mn-ea"/>
              <a:cs typeface="+mn-cs"/>
            </a:rPr>
            <a:t>For the financial years ended 31 March 2022 and 31 March 2023, and 31 March 2024.</a:t>
          </a:r>
          <a:endParaRPr lang="en-GB" b="1">
            <a:latin typeface="+mn-lt"/>
          </a:endParaRPr>
        </a:p>
        <a:p>
          <a:pPr eaLnBrk="1" fontAlgn="auto" latinLnBrk="0" hangingPunct="1"/>
          <a:r>
            <a:rPr lang="en-GB" sz="1100">
              <a:solidFill>
                <a:schemeClr val="dk1"/>
              </a:solidFill>
              <a:effectLst/>
              <a:latin typeface="+mn-lt"/>
              <a:ea typeface="+mn-ea"/>
              <a:cs typeface="+mn-cs"/>
            </a:rPr>
            <a:t> </a:t>
          </a:r>
          <a:endParaRPr lang="en-GB">
            <a:effectLst/>
            <a:latin typeface="+mn-lt"/>
          </a:endParaRPr>
        </a:p>
        <a:p>
          <a:r>
            <a:rPr lang="en-GB" sz="1100" b="1">
              <a:solidFill>
                <a:schemeClr val="dk1"/>
              </a:solidFill>
              <a:effectLst/>
              <a:latin typeface="+mn-lt"/>
              <a:ea typeface="+mn-ea"/>
              <a:cs typeface="+mn-cs"/>
            </a:rPr>
            <a:t>These financial statements do not constitute statutory accounts within the meaning of Section 434 of the Companies Act 2006 and have not been audited or reviewed by the independent auditors.</a:t>
          </a:r>
          <a:endParaRPr lang="en-GB">
            <a:effectLst/>
            <a:latin typeface="+mn-lt"/>
          </a:endParaRPr>
        </a:p>
        <a:p>
          <a:r>
            <a:rPr lang="en-GB" sz="1100">
              <a:solidFill>
                <a:schemeClr val="dk1"/>
              </a:solidFill>
              <a:effectLst/>
              <a:latin typeface="+mn-lt"/>
              <a:ea typeface="+mn-ea"/>
              <a:cs typeface="+mn-cs"/>
            </a:rPr>
            <a:t> </a:t>
          </a:r>
          <a:endParaRPr lang="en-GB">
            <a:effectLst/>
            <a:latin typeface="+mn-lt"/>
          </a:endParaRPr>
        </a:p>
        <a:p>
          <a:r>
            <a:rPr lang="en-GB" sz="1100" b="1">
              <a:solidFill>
                <a:schemeClr val="dk1"/>
              </a:solidFill>
              <a:effectLst/>
              <a:latin typeface="+mn-lt"/>
              <a:ea typeface="+mn-ea"/>
              <a:cs typeface="+mn-cs"/>
            </a:rPr>
            <a:t>Notes</a:t>
          </a:r>
          <a:endParaRPr lang="en-GB">
            <a:effectLst/>
            <a:latin typeface="+mn-lt"/>
          </a:endParaRPr>
        </a:p>
        <a:p>
          <a:r>
            <a:rPr lang="en-GB" sz="1100" b="1" baseline="0">
              <a:solidFill>
                <a:sysClr val="windowText" lastClr="000000"/>
              </a:solidFill>
              <a:effectLst/>
              <a:latin typeface="+mn-lt"/>
              <a:ea typeface="+mn-ea"/>
              <a:cs typeface="+mn-cs"/>
            </a:rPr>
            <a:t>KPIs are on a pro forma basis to reflect the formation of Business, refined allocation of central costs between BT's Customer Facing Units and refreshed operational and financial KPIs for BT's Customer Facing Units</a:t>
          </a:r>
          <a:r>
            <a:rPr lang="en-GB" sz="1100" b="0" baseline="0">
              <a:solidFill>
                <a:sysClr val="windowText" lastClr="000000"/>
              </a:solidFill>
              <a:effectLst/>
              <a:latin typeface="+mn-lt"/>
              <a:ea typeface="+mn-ea"/>
              <a:cs typeface="+mn-cs"/>
            </a:rPr>
            <a:t>.</a:t>
          </a:r>
          <a:r>
            <a:rPr lang="en-GB" sz="1100" b="0" strike="sngStrike" baseline="0">
              <a:solidFill>
                <a:srgbClr val="FF0000"/>
              </a:solidFill>
              <a:effectLst/>
              <a:latin typeface="+mn-lt"/>
              <a:ea typeface="+mn-ea"/>
              <a:cs typeface="+mn-cs"/>
            </a:rPr>
            <a:t> </a:t>
          </a:r>
          <a:r>
            <a:rPr lang="en-GB" sz="1100" b="0">
              <a:solidFill>
                <a:schemeClr val="dk1"/>
              </a:solidFill>
              <a:effectLst/>
              <a:latin typeface="+mn-lt"/>
              <a:ea typeface="+mn-ea"/>
              <a:cs typeface="+mn-cs"/>
            </a:rPr>
            <a:t>Revenue categories described </a:t>
          </a:r>
          <a:r>
            <a:rPr lang="en-GB" sz="1100" b="0" baseline="0">
              <a:solidFill>
                <a:schemeClr val="dk1"/>
              </a:solidFill>
              <a:effectLst/>
              <a:latin typeface="+mn-lt"/>
              <a:ea typeface="+mn-ea"/>
              <a:cs typeface="+mn-cs"/>
            </a:rPr>
            <a:t>as 'Of which' are intended to provide greater detail about the components of larger revenue categories, but are not intended to be the sum of that category.</a:t>
          </a:r>
        </a:p>
        <a:p>
          <a:r>
            <a:rPr lang="en-GB" sz="1100" b="0" baseline="0">
              <a:solidFill>
                <a:schemeClr val="dk1"/>
              </a:solidFill>
              <a:effectLst/>
              <a:latin typeface="+mn-lt"/>
              <a:ea typeface="+mn-ea"/>
              <a:cs typeface="+mn-cs"/>
            </a:rPr>
            <a:t>Consistent with our H1 FY24 KPIs published on 2 November 2023, KPIs related to periods prior to H2 FY23 also remain on a pro forma basis to reflect the BT Sport JV transaction.</a:t>
          </a:r>
        </a:p>
        <a:p>
          <a:r>
            <a:rPr lang="en-GB" sz="1100" b="0" baseline="0">
              <a:solidFill>
                <a:schemeClr val="dk1"/>
              </a:solidFill>
              <a:effectLst/>
              <a:latin typeface="+mn-lt"/>
              <a:ea typeface="+mn-ea"/>
              <a:cs typeface="+mn-cs"/>
            </a:rPr>
            <a:t>Changes to BT's Customer Facing Unit financial information, including for EBITDA, Capital Expenditure, Operating Profit and Normalised Free Cash Flow within this document from the Q4 FY23 KPIs published at 18 May 2023 are detailed in the accompanying 'Document B: Pro forma KPIs supporting information'.</a:t>
          </a:r>
          <a:endParaRPr lang="en-GB">
            <a:effectLst/>
            <a:latin typeface="+mn-lt"/>
          </a:endParaRPr>
        </a:p>
        <a:p>
          <a:r>
            <a:rPr lang="en-GB" sz="1100" b="0">
              <a:solidFill>
                <a:schemeClr val="dk1"/>
              </a:solidFill>
              <a:effectLst/>
              <a:latin typeface="+mn-lt"/>
              <a:ea typeface="+mn-ea"/>
              <a:cs typeface="+mn-cs"/>
            </a:rPr>
            <a:t>Please see the Glossary pages</a:t>
          </a:r>
          <a:r>
            <a:rPr lang="en-GB" sz="1100" b="0" baseline="0">
              <a:solidFill>
                <a:schemeClr val="dk1"/>
              </a:solidFill>
              <a:effectLst/>
              <a:latin typeface="+mn-lt"/>
              <a:ea typeface="+mn-ea"/>
              <a:cs typeface="+mn-cs"/>
            </a:rPr>
            <a:t> at the end of this document for details about the metrics included.</a:t>
          </a:r>
          <a:endParaRPr lang="en-GB">
            <a:effectLst/>
            <a:latin typeface="+mn-lt"/>
          </a:endParaRPr>
        </a:p>
        <a:p>
          <a:r>
            <a:rPr lang="en-GB" sz="1100">
              <a:solidFill>
                <a:schemeClr val="dk1"/>
              </a:solidFill>
              <a:effectLst/>
              <a:latin typeface="+mn-lt"/>
              <a:ea typeface="+mn-ea"/>
              <a:cs typeface="+mn-cs"/>
            </a:rPr>
            <a:t>  </a:t>
          </a:r>
          <a:endParaRPr lang="en-GB">
            <a:effectLst/>
            <a:latin typeface="+mn-lt"/>
          </a:endParaRPr>
        </a:p>
        <a:p>
          <a:r>
            <a:rPr lang="en-GB" sz="1100" b="1" baseline="0">
              <a:solidFill>
                <a:schemeClr val="dk1"/>
              </a:solidFill>
              <a:effectLst/>
              <a:latin typeface="+mn-lt"/>
              <a:ea typeface="+mn-ea"/>
              <a:cs typeface="+mn-cs"/>
            </a:rPr>
            <a:t>Disclaimer</a:t>
          </a:r>
          <a:endParaRPr lang="en-GB">
            <a:effectLst/>
            <a:latin typeface="+mn-lt"/>
          </a:endParaRPr>
        </a:p>
        <a:p>
          <a:r>
            <a:rPr lang="en-GB" sz="1100" b="0">
              <a:solidFill>
                <a:schemeClr val="dk1"/>
              </a:solidFill>
              <a:effectLst/>
              <a:latin typeface="+mn-lt"/>
              <a:ea typeface="+mn-ea"/>
              <a:cs typeface="+mn-cs"/>
            </a:rPr>
            <a:t>All pro forma financial information contained in this document is unaudited. The pro forma results are presented to investors and analysts as an indication of trend only. The financial statements do not constitute statutory accounts within the meaning of Section 434 of the Companies Act 2006 and have not been audited by BT Group’s independent auditors. BT Group does not warrant the accuracy, completeness or validity of the information, figures or calculations in this document and shall not be liable in any way for any loss or damage arising out of the use of this information, or any errors or omissions in its content.</a:t>
          </a:r>
        </a:p>
        <a:p>
          <a:r>
            <a:rPr lang="en-GB" sz="1100">
              <a:solidFill>
                <a:schemeClr val="dk1"/>
              </a:solidFill>
              <a:effectLst/>
              <a:latin typeface="+mn-lt"/>
              <a:ea typeface="+mn-ea"/>
              <a:cs typeface="+mn-cs"/>
            </a:rPr>
            <a:t>Reconciliations from alternative performance measures presented to reported numbers is presented in our 2023 Annual Report</a:t>
          </a:r>
          <a:r>
            <a:rPr lang="en-GB" sz="1100" baseline="0">
              <a:solidFill>
                <a:schemeClr val="dk1"/>
              </a:solidFill>
              <a:effectLst/>
              <a:latin typeface="+mn-lt"/>
              <a:ea typeface="+mn-ea"/>
              <a:cs typeface="+mn-cs"/>
            </a:rPr>
            <a:t> located www.bt.com/about/investors/financial-reporting-and-news/annual-reports</a:t>
          </a:r>
        </a:p>
        <a:p>
          <a:br>
            <a:rPr lang="en-GB" sz="1100" b="0">
              <a:solidFill>
                <a:schemeClr val="dk1"/>
              </a:solidFill>
              <a:effectLst/>
              <a:latin typeface="+mn-lt"/>
              <a:ea typeface="+mn-ea"/>
              <a:cs typeface="+mn-cs"/>
            </a:rPr>
          </a:br>
          <a:r>
            <a:rPr lang="en-GB" sz="1100" b="1">
              <a:solidFill>
                <a:schemeClr val="dk1"/>
              </a:solidFill>
              <a:effectLst/>
              <a:latin typeface="+mn-lt"/>
              <a:ea typeface="+mn-ea"/>
              <a:cs typeface="+mn-cs"/>
            </a:rPr>
            <a:t>For more information</a:t>
          </a:r>
          <a:r>
            <a:rPr lang="en-GB" sz="1100" b="1" baseline="0">
              <a:solidFill>
                <a:schemeClr val="dk1"/>
              </a:solidFill>
              <a:effectLst/>
              <a:latin typeface="+mn-lt"/>
              <a:ea typeface="+mn-ea"/>
              <a:cs typeface="+mn-cs"/>
            </a:rPr>
            <a:t> please contact BT Group Investor Relations</a:t>
          </a:r>
          <a:endParaRPr lang="en-GB">
            <a:effectLst/>
            <a:latin typeface="+mn-lt"/>
          </a:endParaRPr>
        </a:p>
        <a:p>
          <a:r>
            <a:rPr lang="en-GB" sz="1100" b="0">
              <a:solidFill>
                <a:schemeClr val="dk1"/>
              </a:solidFill>
              <a:effectLst/>
              <a:latin typeface="+mn-lt"/>
              <a:ea typeface="+mn-ea"/>
              <a:cs typeface="+mn-cs"/>
            </a:rPr>
            <a:t>Phone: +44 (0)800</a:t>
          </a:r>
          <a:r>
            <a:rPr lang="en-GB" sz="1100" b="0" baseline="0">
              <a:solidFill>
                <a:schemeClr val="dk1"/>
              </a:solidFill>
              <a:effectLst/>
              <a:latin typeface="+mn-lt"/>
              <a:ea typeface="+mn-ea"/>
              <a:cs typeface="+mn-cs"/>
            </a:rPr>
            <a:t> 389 4909</a:t>
          </a:r>
          <a:endParaRPr lang="en-GB" sz="1100" b="0">
            <a:solidFill>
              <a:schemeClr val="dk1"/>
            </a:solidFill>
            <a:effectLst/>
            <a:latin typeface="+mn-lt"/>
            <a:ea typeface="+mn-ea"/>
            <a:cs typeface="+mn-cs"/>
          </a:endParaRPr>
        </a:p>
        <a:p>
          <a:r>
            <a:rPr lang="en-GB" sz="1100" b="0">
              <a:solidFill>
                <a:schemeClr val="dk1"/>
              </a:solidFill>
              <a:effectLst/>
              <a:latin typeface="+mn-lt"/>
              <a:ea typeface="+mn-ea"/>
              <a:cs typeface="+mn-cs"/>
            </a:rPr>
            <a:t>Email: ir@bt.com</a:t>
          </a:r>
          <a:endParaRPr lang="en-GB">
            <a:effectLst/>
            <a:latin typeface="+mn-lt"/>
          </a:endParaRPr>
        </a:p>
        <a:p>
          <a:r>
            <a:rPr lang="en-GB" sz="1100" b="0">
              <a:solidFill>
                <a:schemeClr val="dk1"/>
              </a:solidFill>
              <a:effectLst/>
              <a:latin typeface="+mn-lt"/>
              <a:ea typeface="+mn-ea"/>
              <a:cs typeface="+mn-cs"/>
            </a:rPr>
            <a:t>Website: www.bt.com/about/investors</a:t>
          </a:r>
          <a:endParaRPr lang="en-GB">
            <a:effectLst/>
            <a:latin typeface="+mn-lt"/>
          </a:endParaRPr>
        </a:p>
        <a:p>
          <a:pPr eaLnBrk="1" fontAlgn="auto" latinLnBrk="0" hangingPunct="1"/>
          <a:endParaRPr lang="en-GB" sz="1100" b="1">
            <a:solidFill>
              <a:schemeClr val="dk1"/>
            </a:solidFill>
            <a:effectLst/>
            <a:latin typeface="+mn-lt"/>
            <a:ea typeface="+mn-ea"/>
            <a:cs typeface="+mn-cs"/>
          </a:endParaRPr>
        </a:p>
        <a:p>
          <a:pPr eaLnBrk="1" fontAlgn="auto" latinLnBrk="0" hangingPunct="1"/>
          <a:r>
            <a:rPr lang="en-GB" sz="1100" b="1">
              <a:solidFill>
                <a:schemeClr val="dk1"/>
              </a:solidFill>
              <a:effectLst/>
              <a:latin typeface="+mn-lt"/>
              <a:ea typeface="+mn-ea"/>
              <a:cs typeface="+mn-cs"/>
            </a:rPr>
            <a:t>About BT </a:t>
          </a:r>
          <a:r>
            <a:rPr lang="en-GB" sz="1100" b="1" baseline="0">
              <a:solidFill>
                <a:schemeClr val="dk1"/>
              </a:solidFill>
              <a:effectLst/>
              <a:latin typeface="+mn-lt"/>
              <a:ea typeface="+mn-ea"/>
              <a:cs typeface="+mn-cs"/>
            </a:rPr>
            <a:t>Group</a:t>
          </a:r>
          <a:endParaRPr lang="en-GB">
            <a:effectLst/>
          </a:endParaRPr>
        </a:p>
        <a:p>
          <a:pPr rtl="0" eaLnBrk="1" latinLnBrk="0" hangingPunct="1"/>
          <a:r>
            <a:rPr lang="en-GB" sz="1100">
              <a:solidFill>
                <a:schemeClr val="dk1"/>
              </a:solidFill>
              <a:effectLst/>
              <a:latin typeface="+mn-lt"/>
              <a:ea typeface="+mn-ea"/>
              <a:cs typeface="+mn-cs"/>
            </a:rPr>
            <a:t>BT Group is the UK’s leading provider of fixed and mobile telecommunications and related secure digital products, solutions and services. We also provide managed telecommunications, security and network and IT infrastructure services to customers across 180 countries.</a:t>
          </a:r>
          <a:endParaRPr lang="en-GB">
            <a:effectLst/>
          </a:endParaRPr>
        </a:p>
        <a:p>
          <a:pPr rtl="0" eaLnBrk="1" latinLnBrk="0" hangingPunct="1"/>
          <a:endParaRPr lang="en-GB" sz="1100">
            <a:solidFill>
              <a:schemeClr val="dk1"/>
            </a:solidFill>
            <a:effectLst/>
            <a:latin typeface="+mn-lt"/>
            <a:ea typeface="+mn-ea"/>
            <a:cs typeface="+mn-cs"/>
          </a:endParaRPr>
        </a:p>
        <a:p>
          <a:pPr rtl="0" eaLnBrk="1" latinLnBrk="0" hangingPunct="1"/>
          <a:r>
            <a:rPr lang="en-GB" sz="1100">
              <a:solidFill>
                <a:schemeClr val="dk1"/>
              </a:solidFill>
              <a:effectLst/>
              <a:latin typeface="+mn-lt"/>
              <a:ea typeface="+mn-ea"/>
              <a:cs typeface="+mn-cs"/>
            </a:rPr>
            <a:t>BT Group consists of three customer-facing units: Consumer serves individuals and families in the UK; Business covers companies and public services in the UK and internationally; Openreach is an independently governed, wholly owned subsidiary wholesaling fixed access infrastructure services to its customers - over 700 communications providers across the UK.</a:t>
          </a:r>
          <a:endParaRPr lang="en-GB">
            <a:effectLst/>
          </a:endParaRPr>
        </a:p>
        <a:p>
          <a:r>
            <a:rPr lang="en-GB" sz="1100" b="0">
              <a:solidFill>
                <a:schemeClr val="dk1"/>
              </a:solidFill>
              <a:effectLst/>
              <a:latin typeface="+mn-lt"/>
              <a:ea typeface="+mn-ea"/>
              <a:cs typeface="+mn-cs"/>
            </a:rPr>
            <a:t> </a:t>
          </a:r>
          <a:endParaRPr lang="en-GB">
            <a:effectLst/>
          </a:endParaRPr>
        </a:p>
        <a:p>
          <a:r>
            <a:rPr lang="en-GB" sz="1100" b="0">
              <a:solidFill>
                <a:schemeClr val="dk1"/>
              </a:solidFill>
              <a:effectLst/>
              <a:latin typeface="+mn-lt"/>
              <a:ea typeface="+mn-ea"/>
              <a:cs typeface="+mn-cs"/>
            </a:rPr>
            <a:t>For the year ended 31 March 2024, BT Group's reported revenue was £20,797m with reported profit before taxation of £1,186m.</a:t>
          </a:r>
          <a:endParaRPr lang="en-GB">
            <a:effectLst/>
          </a:endParaRPr>
        </a:p>
        <a:p>
          <a:pPr rtl="0" eaLnBrk="1" latinLnBrk="0" hangingPunct="1"/>
          <a:r>
            <a:rPr lang="en-GB" sz="1100">
              <a:solidFill>
                <a:schemeClr val="dk1"/>
              </a:solidFill>
              <a:effectLst/>
              <a:latin typeface="+mn-lt"/>
              <a:ea typeface="+mn-ea"/>
              <a:cs typeface="+mn-cs"/>
            </a:rPr>
            <a:t>British Telecommunications plc is a wholly owned subsidiary of BT Group plc and encompasses virtually all businesses and assets of the BT Group. BT Group plc is listed on the London Stock Exchange.</a:t>
          </a:r>
          <a:endParaRPr lang="en-GB">
            <a:effectLst/>
          </a:endParaRP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BT Group plc</a:t>
          </a:r>
          <a:endParaRPr lang="en-GB">
            <a:effectLst/>
          </a:endParaRPr>
        </a:p>
        <a:p>
          <a:r>
            <a:rPr lang="en-GB" sz="1100" b="0">
              <a:solidFill>
                <a:schemeClr val="dk1"/>
              </a:solidFill>
              <a:effectLst/>
              <a:latin typeface="+mn-lt"/>
              <a:ea typeface="+mn-ea"/>
              <a:cs typeface="+mn-cs"/>
            </a:rPr>
            <a:t>Registered Office: 1 Braham Street, London  E1 8EE, United Kingdom</a:t>
          </a:r>
          <a:endParaRPr lang="en-GB">
            <a:effectLst/>
          </a:endParaRPr>
        </a:p>
        <a:p>
          <a:r>
            <a:rPr lang="en-GB" sz="1100" b="0">
              <a:solidFill>
                <a:schemeClr val="dk1"/>
              </a:solidFill>
              <a:effectLst/>
              <a:latin typeface="+mn-lt"/>
              <a:ea typeface="+mn-ea"/>
              <a:cs typeface="+mn-cs"/>
            </a:rPr>
            <a:t>Registered in England and Wales no. 4190816</a:t>
          </a:r>
          <a:endParaRPr lang="en-GB">
            <a:effectLst/>
          </a:endParaRPr>
        </a:p>
        <a:p>
          <a:r>
            <a:rPr lang="en-GB" sz="1100" b="0">
              <a:solidFill>
                <a:schemeClr val="dk1"/>
              </a:solidFill>
              <a:effectLst/>
              <a:latin typeface="+mn-lt"/>
              <a:ea typeface="+mn-ea"/>
              <a:cs typeface="+mn-cs"/>
            </a:rPr>
            <a:t>www.bt.com/about</a:t>
          </a:r>
          <a:endParaRPr lang="en-GB">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611137980\BT%20Plc\BT%20Investor%20Relations%20-%20IR\Finance,%20Accounting%20&amp;%20Reporting\BT%20Group%20modelling%20&amp;%20valuation\BT%20Group%20-%20Q2%202020-21%20-%20IR%20financial%20model%20v4%20-%20with%20new%20OR%20KP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Valuation &amp; multiples"/>
      <sheetName val="Group - Income statement"/>
      <sheetName val="Group - Cash flow &amp; net debt"/>
      <sheetName val="Group - Costs"/>
      <sheetName val="Consumer"/>
      <sheetName val="Enterprise"/>
      <sheetName val="Global"/>
      <sheetName val="Openreach"/>
      <sheetName val="Openreach charts"/>
      <sheetName val="Glossary"/>
      <sheetName val="Pension model - cover"/>
      <sheetName val="Pension model"/>
      <sheetName val="FEEDER - Macro inputs"/>
      <sheetName val="FEEDER - Pension valuations"/>
      <sheetName val="FEEDER - Income statement"/>
      <sheetName val="FEEDER - Cash flow &amp; net debt"/>
      <sheetName val="FEEDER - Costs"/>
      <sheetName val="FEEDER - Consumer"/>
      <sheetName val="FEEDER - Enterprise"/>
      <sheetName val="FEEDER - Global"/>
      <sheetName val="FEEDER - Openreach"/>
    </sheetNames>
    <sheetDataSet>
      <sheetData sheetId="0"/>
      <sheetData sheetId="1"/>
      <sheetData sheetId="2"/>
      <sheetData sheetId="3"/>
      <sheetData sheetId="4"/>
      <sheetData sheetId="5"/>
      <sheetData sheetId="6"/>
      <sheetData sheetId="7">
        <row r="73">
          <cell r="H73">
            <v>197</v>
          </cell>
          <cell r="I73">
            <v>202</v>
          </cell>
          <cell r="J73">
            <v>251</v>
          </cell>
          <cell r="K73">
            <v>255</v>
          </cell>
          <cell r="M73">
            <v>225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BT NEW BRAND JUN 22">
      <a:dk1>
        <a:sysClr val="windowText" lastClr="000000"/>
      </a:dk1>
      <a:lt1>
        <a:sysClr val="window" lastClr="FFFFFF"/>
      </a:lt1>
      <a:dk2>
        <a:srgbClr val="87005F"/>
      </a:dk2>
      <a:lt2>
        <a:srgbClr val="142032"/>
      </a:lt2>
      <a:accent1>
        <a:srgbClr val="FF80FF"/>
      </a:accent1>
      <a:accent2>
        <a:srgbClr val="EDF23B"/>
      </a:accent2>
      <a:accent3>
        <a:srgbClr val="C81E6E"/>
      </a:accent3>
      <a:accent4>
        <a:srgbClr val="43B072"/>
      </a:accent4>
      <a:accent5>
        <a:srgbClr val="5514B4"/>
      </a:accent5>
      <a:accent6>
        <a:srgbClr val="009BA5"/>
      </a:accent6>
      <a:hlink>
        <a:srgbClr val="5514B4"/>
      </a:hlink>
      <a:folHlink>
        <a:srgbClr val="5514B4"/>
      </a:folHlink>
    </a:clrScheme>
    <a:fontScheme name="BT NEW BRAND">
      <a:majorFont>
        <a:latin typeface="BT Group Headline"/>
        <a:ea typeface=""/>
        <a:cs typeface=""/>
      </a:majorFont>
      <a:minorFont>
        <a:latin typeface="BT Curv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2.bin"/><Relationship Id="rId2" Type="http://schemas.openxmlformats.org/officeDocument/2006/relationships/customProperty" Target="../customProperty11.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A37F4-9752-4407-B00E-2C51B38917AF}">
  <sheetPr>
    <pageSetUpPr fitToPage="1"/>
  </sheetPr>
  <dimension ref="B2:Q73"/>
  <sheetViews>
    <sheetView showGridLines="0" tabSelected="1" view="pageBreakPreview" zoomScale="85" zoomScaleNormal="85" zoomScaleSheetLayoutView="85" workbookViewId="0"/>
  </sheetViews>
  <sheetFormatPr defaultColWidth="9.6640625" defaultRowHeight="13.5" x14ac:dyDescent="0.25"/>
  <cols>
    <col min="1" max="1" width="1.33203125" style="302" customWidth="1"/>
    <col min="2" max="16384" width="9.6640625" style="302"/>
  </cols>
  <sheetData>
    <row r="2" spans="2:17" ht="25.5" x14ac:dyDescent="0.25">
      <c r="B2" s="98"/>
      <c r="C2" s="1"/>
      <c r="D2" s="1"/>
      <c r="E2" s="1"/>
      <c r="F2" s="1"/>
      <c r="G2" s="1"/>
      <c r="H2" s="1"/>
      <c r="I2" s="1"/>
      <c r="J2" s="1"/>
      <c r="K2" s="1"/>
      <c r="L2" s="1"/>
      <c r="M2" s="1"/>
      <c r="N2" s="1"/>
      <c r="O2" s="1"/>
      <c r="P2" s="1"/>
      <c r="Q2" s="1"/>
    </row>
    <row r="3" spans="2:17" ht="25.5" x14ac:dyDescent="0.25">
      <c r="B3" s="98" t="s">
        <v>0</v>
      </c>
    </row>
    <row r="55" spans="12:12" x14ac:dyDescent="0.25">
      <c r="L55" s="303"/>
    </row>
    <row r="73" spans="12:12" x14ac:dyDescent="0.25">
      <c r="L73" s="304"/>
    </row>
  </sheetData>
  <pageMargins left="0.7" right="0.7" top="0.75" bottom="0.75" header="0.3" footer="0.3"/>
  <pageSetup paperSize="9" scale="57" orientation="landscape" r:id="rId1"/>
  <customProperties>
    <customPr name="_pios_id" r:id="rId2"/>
    <customPr name="EpmWorksheetKeyString_GUID"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B7B8C-58BA-407B-A7B3-65386507E14D}">
  <sheetPr codeName="Sheet2">
    <pageSetUpPr autoPageBreaks="0" fitToPage="1"/>
  </sheetPr>
  <dimension ref="A2:L69"/>
  <sheetViews>
    <sheetView showGridLines="0" view="pageBreakPreview" zoomScale="85" zoomScaleNormal="85" zoomScaleSheetLayoutView="85" workbookViewId="0">
      <pane xSplit="2" ySplit="3" topLeftCell="C4" activePane="bottomRight" state="frozen"/>
      <selection activeCell="K26" sqref="K26"/>
      <selection pane="topRight" activeCell="K26" sqref="K26"/>
      <selection pane="bottomLeft" activeCell="K26" sqref="K26"/>
      <selection pane="bottomRight"/>
    </sheetView>
  </sheetViews>
  <sheetFormatPr defaultColWidth="9.6640625" defaultRowHeight="14.25" x14ac:dyDescent="0.3"/>
  <cols>
    <col min="1" max="1" width="1.33203125" style="4" customWidth="1"/>
    <col min="2" max="2" width="39.109375" style="4" customWidth="1"/>
    <col min="3" max="4" width="9.6640625" style="4" customWidth="1"/>
    <col min="5" max="5" width="9.6640625" style="4"/>
    <col min="6" max="16384" width="9.6640625" style="2"/>
  </cols>
  <sheetData>
    <row r="2" spans="1:12" ht="25.5" x14ac:dyDescent="0.35">
      <c r="B2" s="95" t="s">
        <v>1</v>
      </c>
    </row>
    <row r="3" spans="1:12" ht="15" thickBot="1" x14ac:dyDescent="0.35">
      <c r="C3" s="275"/>
      <c r="D3" s="275"/>
      <c r="E3" s="275"/>
      <c r="F3" s="275"/>
      <c r="G3" s="276"/>
      <c r="H3" s="275"/>
      <c r="I3" s="275"/>
      <c r="J3" s="276"/>
      <c r="K3" s="275"/>
    </row>
    <row r="4" spans="1:12" x14ac:dyDescent="0.3">
      <c r="A4" s="5" t="s">
        <v>2</v>
      </c>
      <c r="B4" s="6"/>
      <c r="C4" s="38" t="s">
        <v>3</v>
      </c>
      <c r="D4" s="38" t="s">
        <v>3</v>
      </c>
      <c r="E4" s="38" t="s">
        <v>3</v>
      </c>
      <c r="F4" s="38" t="s">
        <v>4</v>
      </c>
      <c r="G4" s="38" t="s">
        <v>4</v>
      </c>
      <c r="H4" s="38" t="s">
        <v>4</v>
      </c>
      <c r="I4" s="38" t="s">
        <v>309</v>
      </c>
      <c r="J4" s="38" t="s">
        <v>309</v>
      </c>
      <c r="K4" s="38" t="s">
        <v>309</v>
      </c>
    </row>
    <row r="5" spans="1:12" ht="15" thickBot="1" x14ac:dyDescent="0.35">
      <c r="A5" s="8"/>
      <c r="B5" s="9" t="s">
        <v>5</v>
      </c>
      <c r="C5" s="41" t="s">
        <v>6</v>
      </c>
      <c r="D5" s="41" t="s">
        <v>7</v>
      </c>
      <c r="E5" s="41" t="s">
        <v>8</v>
      </c>
      <c r="F5" s="41" t="s">
        <v>6</v>
      </c>
      <c r="G5" s="41" t="s">
        <v>7</v>
      </c>
      <c r="H5" s="41" t="s">
        <v>8</v>
      </c>
      <c r="I5" s="41" t="s">
        <v>6</v>
      </c>
      <c r="J5" s="41" t="s">
        <v>7</v>
      </c>
      <c r="K5" s="41" t="s">
        <v>8</v>
      </c>
    </row>
    <row r="6" spans="1:12" ht="15" thickBot="1" x14ac:dyDescent="0.35">
      <c r="F6" s="4"/>
      <c r="G6" s="4"/>
      <c r="H6" s="4"/>
      <c r="I6" s="4"/>
      <c r="J6" s="4"/>
      <c r="K6" s="4"/>
    </row>
    <row r="7" spans="1:12" ht="15" thickBot="1" x14ac:dyDescent="0.35">
      <c r="B7" s="12" t="s">
        <v>9</v>
      </c>
      <c r="F7" s="4"/>
      <c r="G7" s="4"/>
      <c r="H7" s="4"/>
      <c r="I7" s="4"/>
      <c r="J7" s="4"/>
      <c r="K7" s="4"/>
    </row>
    <row r="8" spans="1:12" x14ac:dyDescent="0.3">
      <c r="B8" s="13" t="s">
        <v>10</v>
      </c>
      <c r="C8" s="15">
        <v>4607</v>
      </c>
      <c r="D8" s="15">
        <v>4712</v>
      </c>
      <c r="E8" s="14">
        <v>9319</v>
      </c>
      <c r="F8" s="15">
        <v>4754</v>
      </c>
      <c r="G8" s="15">
        <v>4745</v>
      </c>
      <c r="H8" s="15">
        <v>9499</v>
      </c>
      <c r="I8" s="15">
        <v>4903</v>
      </c>
      <c r="J8" s="15">
        <v>4930</v>
      </c>
      <c r="K8" s="15">
        <v>9833</v>
      </c>
    </row>
    <row r="9" spans="1:12" x14ac:dyDescent="0.3">
      <c r="B9" s="16" t="s">
        <v>11</v>
      </c>
      <c r="C9" s="18">
        <v>4217</v>
      </c>
      <c r="D9" s="18">
        <v>4276</v>
      </c>
      <c r="E9" s="17">
        <v>8493</v>
      </c>
      <c r="F9" s="18">
        <v>4041</v>
      </c>
      <c r="G9" s="18">
        <v>4217</v>
      </c>
      <c r="H9" s="18">
        <v>8258</v>
      </c>
      <c r="I9" s="18">
        <v>4100</v>
      </c>
      <c r="J9" s="18">
        <v>4028</v>
      </c>
      <c r="K9" s="18">
        <v>8128</v>
      </c>
    </row>
    <row r="10" spans="1:12" x14ac:dyDescent="0.3">
      <c r="B10" s="16" t="s">
        <v>12</v>
      </c>
      <c r="C10" s="18">
        <v>2707</v>
      </c>
      <c r="D10" s="18">
        <v>2734</v>
      </c>
      <c r="E10" s="17">
        <v>5441</v>
      </c>
      <c r="F10" s="18">
        <v>2836</v>
      </c>
      <c r="G10" s="18">
        <v>2839</v>
      </c>
      <c r="H10" s="18">
        <v>5675</v>
      </c>
      <c r="I10" s="18">
        <v>3053</v>
      </c>
      <c r="J10" s="18">
        <v>3024</v>
      </c>
      <c r="K10" s="18">
        <v>6077</v>
      </c>
    </row>
    <row r="11" spans="1:12" x14ac:dyDescent="0.3">
      <c r="B11" s="16" t="s">
        <v>13</v>
      </c>
      <c r="C11" s="18">
        <v>14</v>
      </c>
      <c r="D11" s="18">
        <v>13</v>
      </c>
      <c r="E11" s="17">
        <v>27</v>
      </c>
      <c r="F11" s="18">
        <v>14</v>
      </c>
      <c r="G11" s="18">
        <v>13</v>
      </c>
      <c r="H11" s="18">
        <v>27</v>
      </c>
      <c r="I11" s="18">
        <v>8</v>
      </c>
      <c r="J11" s="18">
        <v>8</v>
      </c>
      <c r="K11" s="18">
        <v>16</v>
      </c>
      <c r="L11" s="277"/>
    </row>
    <row r="12" spans="1:12" x14ac:dyDescent="0.3">
      <c r="B12" s="19" t="s">
        <v>14</v>
      </c>
      <c r="C12" s="21">
        <v>-1487</v>
      </c>
      <c r="D12" s="21">
        <v>-1487</v>
      </c>
      <c r="E12" s="20">
        <v>-2974</v>
      </c>
      <c r="F12" s="21">
        <v>-1515</v>
      </c>
      <c r="G12" s="21">
        <v>-1513</v>
      </c>
      <c r="H12" s="21">
        <v>-3028</v>
      </c>
      <c r="I12" s="21">
        <v>-1650</v>
      </c>
      <c r="J12" s="21">
        <v>-1569</v>
      </c>
      <c r="K12" s="21">
        <v>-3219</v>
      </c>
    </row>
    <row r="13" spans="1:12" s="3" customFormat="1" x14ac:dyDescent="0.25">
      <c r="A13" s="22"/>
      <c r="B13" s="278" t="s">
        <v>15</v>
      </c>
      <c r="C13" s="23">
        <v>10058</v>
      </c>
      <c r="D13" s="23">
        <v>10248</v>
      </c>
      <c r="E13" s="23">
        <v>20306</v>
      </c>
      <c r="F13" s="23">
        <v>10130</v>
      </c>
      <c r="G13" s="23">
        <v>10301</v>
      </c>
      <c r="H13" s="23">
        <v>20431</v>
      </c>
      <c r="I13" s="23">
        <v>10414</v>
      </c>
      <c r="J13" s="23">
        <v>10421</v>
      </c>
      <c r="K13" s="23">
        <v>20835</v>
      </c>
    </row>
    <row r="14" spans="1:12" ht="15" thickBot="1" x14ac:dyDescent="0.35">
      <c r="B14" s="24" t="s">
        <v>16</v>
      </c>
      <c r="C14" s="25" t="s">
        <v>17</v>
      </c>
      <c r="D14" s="25" t="s">
        <v>17</v>
      </c>
      <c r="E14" s="25" t="s">
        <v>17</v>
      </c>
      <c r="F14" s="25">
        <v>7.0000000000000001E-3</v>
      </c>
      <c r="G14" s="25">
        <v>5.0000000000000001E-3</v>
      </c>
      <c r="H14" s="25">
        <v>6.0000000000000001E-3</v>
      </c>
      <c r="I14" s="25">
        <v>2.8000000000000001E-2</v>
      </c>
      <c r="J14" s="25">
        <v>1.2E-2</v>
      </c>
      <c r="K14" s="25">
        <v>0.02</v>
      </c>
    </row>
    <row r="15" spans="1:12" ht="15" thickBot="1" x14ac:dyDescent="0.35">
      <c r="C15" s="11"/>
      <c r="D15" s="11"/>
      <c r="E15" s="11"/>
      <c r="F15" s="11"/>
      <c r="G15" s="11"/>
      <c r="H15" s="11"/>
      <c r="I15" s="11"/>
      <c r="J15" s="11"/>
      <c r="K15" s="11"/>
    </row>
    <row r="16" spans="1:12" ht="15" thickBot="1" x14ac:dyDescent="0.35">
      <c r="B16" s="12" t="s">
        <v>18</v>
      </c>
      <c r="C16" s="27"/>
      <c r="D16" s="27"/>
      <c r="E16" s="27"/>
      <c r="F16" s="27"/>
      <c r="G16" s="27"/>
      <c r="H16" s="27"/>
      <c r="I16" s="27"/>
      <c r="J16" s="27"/>
      <c r="K16" s="27"/>
    </row>
    <row r="17" spans="1:11" x14ac:dyDescent="0.3">
      <c r="B17" s="13" t="s">
        <v>10</v>
      </c>
      <c r="C17" s="15">
        <v>1116</v>
      </c>
      <c r="D17" s="15">
        <v>1188</v>
      </c>
      <c r="E17" s="14">
        <v>2304</v>
      </c>
      <c r="F17" s="15">
        <v>1296</v>
      </c>
      <c r="G17" s="15">
        <v>1244</v>
      </c>
      <c r="H17" s="15">
        <v>2540</v>
      </c>
      <c r="I17" s="15">
        <v>1347</v>
      </c>
      <c r="J17" s="15">
        <v>1325</v>
      </c>
      <c r="K17" s="15">
        <v>2672</v>
      </c>
    </row>
    <row r="18" spans="1:11" x14ac:dyDescent="0.3">
      <c r="B18" s="16" t="s">
        <v>11</v>
      </c>
      <c r="C18" s="18">
        <v>1108</v>
      </c>
      <c r="D18" s="18">
        <v>1082</v>
      </c>
      <c r="E18" s="17">
        <v>2190</v>
      </c>
      <c r="F18" s="18">
        <v>903</v>
      </c>
      <c r="G18" s="18">
        <v>1042</v>
      </c>
      <c r="H18" s="18">
        <v>1945</v>
      </c>
      <c r="I18" s="18">
        <v>806</v>
      </c>
      <c r="J18" s="18">
        <v>824</v>
      </c>
      <c r="K18" s="18">
        <v>1630</v>
      </c>
    </row>
    <row r="19" spans="1:11" x14ac:dyDescent="0.3">
      <c r="B19" s="16" t="s">
        <v>12</v>
      </c>
      <c r="C19" s="18">
        <v>1593</v>
      </c>
      <c r="D19" s="18">
        <v>1651</v>
      </c>
      <c r="E19" s="17">
        <v>3244</v>
      </c>
      <c r="F19" s="18">
        <v>1735</v>
      </c>
      <c r="G19" s="18">
        <v>1775</v>
      </c>
      <c r="H19" s="18">
        <v>3510</v>
      </c>
      <c r="I19" s="18">
        <v>1936</v>
      </c>
      <c r="J19" s="18">
        <v>1891</v>
      </c>
      <c r="K19" s="18">
        <v>3827</v>
      </c>
    </row>
    <row r="20" spans="1:11" x14ac:dyDescent="0.3">
      <c r="B20" s="19" t="s">
        <v>13</v>
      </c>
      <c r="C20" s="21">
        <v>51</v>
      </c>
      <c r="D20" s="21">
        <v>-7</v>
      </c>
      <c r="E20" s="20">
        <v>44</v>
      </c>
      <c r="F20" s="21">
        <v>10</v>
      </c>
      <c r="G20" s="21">
        <v>-6</v>
      </c>
      <c r="H20" s="21">
        <v>4</v>
      </c>
      <c r="I20" s="21">
        <v>5</v>
      </c>
      <c r="J20" s="21">
        <v>-34</v>
      </c>
      <c r="K20" s="21">
        <v>-29</v>
      </c>
    </row>
    <row r="21" spans="1:11" s="3" customFormat="1" x14ac:dyDescent="0.25">
      <c r="A21" s="22"/>
      <c r="B21" s="278" t="s">
        <v>19</v>
      </c>
      <c r="C21" s="23">
        <v>3868</v>
      </c>
      <c r="D21" s="23">
        <v>3914</v>
      </c>
      <c r="E21" s="23">
        <v>7782</v>
      </c>
      <c r="F21" s="23">
        <v>3944</v>
      </c>
      <c r="G21" s="23">
        <v>4055</v>
      </c>
      <c r="H21" s="23">
        <v>7999</v>
      </c>
      <c r="I21" s="23">
        <v>4094</v>
      </c>
      <c r="J21" s="23">
        <v>4006</v>
      </c>
      <c r="K21" s="23">
        <v>8100</v>
      </c>
    </row>
    <row r="22" spans="1:11" x14ac:dyDescent="0.3">
      <c r="B22" s="28" t="s">
        <v>20</v>
      </c>
      <c r="C22" s="29" t="s">
        <v>17</v>
      </c>
      <c r="D22" s="29" t="s">
        <v>17</v>
      </c>
      <c r="E22" s="29" t="s">
        <v>17</v>
      </c>
      <c r="F22" s="29">
        <v>0.02</v>
      </c>
      <c r="G22" s="29">
        <v>3.5999999999999997E-2</v>
      </c>
      <c r="H22" s="29">
        <v>2.8000000000000001E-2</v>
      </c>
      <c r="I22" s="29">
        <v>3.7999999999999999E-2</v>
      </c>
      <c r="J22" s="29">
        <v>-1.2E-2</v>
      </c>
      <c r="K22" s="29">
        <v>1.2999999999999999E-2</v>
      </c>
    </row>
    <row r="23" spans="1:11" ht="15" thickBot="1" x14ac:dyDescent="0.35">
      <c r="B23" s="24" t="s">
        <v>21</v>
      </c>
      <c r="C23" s="31">
        <v>0.38500000000000001</v>
      </c>
      <c r="D23" s="31">
        <v>0.38200000000000001</v>
      </c>
      <c r="E23" s="30">
        <v>0.38300000000000001</v>
      </c>
      <c r="F23" s="31">
        <v>0.38900000000000001</v>
      </c>
      <c r="G23" s="31">
        <v>0.39400000000000002</v>
      </c>
      <c r="H23" s="31">
        <v>0.39200000000000002</v>
      </c>
      <c r="I23" s="31">
        <v>0.39300000000000002</v>
      </c>
      <c r="J23" s="31">
        <v>0.38400000000000001</v>
      </c>
      <c r="K23" s="31">
        <v>0.38900000000000001</v>
      </c>
    </row>
    <row r="24" spans="1:11" ht="15" thickBot="1" x14ac:dyDescent="0.35">
      <c r="F24" s="4"/>
      <c r="G24" s="4"/>
      <c r="H24" s="4"/>
      <c r="I24" s="4"/>
      <c r="J24" s="4"/>
      <c r="K24" s="4"/>
    </row>
    <row r="25" spans="1:11" ht="15" x14ac:dyDescent="0.3">
      <c r="A25" s="5" t="s">
        <v>22</v>
      </c>
      <c r="B25" s="6"/>
      <c r="C25" s="38" t="s">
        <v>3</v>
      </c>
      <c r="D25" s="38" t="s">
        <v>3</v>
      </c>
      <c r="E25" s="38" t="s">
        <v>3</v>
      </c>
      <c r="F25" s="38" t="s">
        <v>4</v>
      </c>
      <c r="G25" s="38" t="s">
        <v>4</v>
      </c>
      <c r="H25" s="38" t="s">
        <v>4</v>
      </c>
      <c r="I25" s="38" t="s">
        <v>309</v>
      </c>
      <c r="J25" s="38" t="s">
        <v>309</v>
      </c>
      <c r="K25" s="38" t="s">
        <v>309</v>
      </c>
    </row>
    <row r="26" spans="1:11" ht="15" thickBot="1" x14ac:dyDescent="0.35">
      <c r="A26" s="8"/>
      <c r="B26" s="9" t="s">
        <v>5</v>
      </c>
      <c r="C26" s="41" t="s">
        <v>6</v>
      </c>
      <c r="D26" s="41" t="s">
        <v>7</v>
      </c>
      <c r="E26" s="41" t="s">
        <v>8</v>
      </c>
      <c r="F26" s="41" t="s">
        <v>6</v>
      </c>
      <c r="G26" s="41" t="s">
        <v>7</v>
      </c>
      <c r="H26" s="41" t="s">
        <v>8</v>
      </c>
      <c r="I26" s="41" t="s">
        <v>6</v>
      </c>
      <c r="J26" s="41" t="s">
        <v>7</v>
      </c>
      <c r="K26" s="41" t="s">
        <v>8</v>
      </c>
    </row>
    <row r="27" spans="1:11" ht="15" thickBot="1" x14ac:dyDescent="0.35">
      <c r="C27" s="11"/>
      <c r="D27" s="11"/>
      <c r="E27" s="11"/>
      <c r="F27" s="11"/>
      <c r="G27" s="11"/>
      <c r="H27" s="11"/>
      <c r="I27" s="11"/>
      <c r="J27" s="11"/>
      <c r="K27" s="11"/>
    </row>
    <row r="28" spans="1:11" s="3" customFormat="1" x14ac:dyDescent="0.25">
      <c r="A28" s="22"/>
      <c r="B28" s="279" t="s">
        <v>23</v>
      </c>
      <c r="C28" s="35">
        <v>10058</v>
      </c>
      <c r="D28" s="35">
        <v>10248</v>
      </c>
      <c r="E28" s="35">
        <v>20306</v>
      </c>
      <c r="F28" s="35">
        <v>10130</v>
      </c>
      <c r="G28" s="35">
        <v>10301</v>
      </c>
      <c r="H28" s="35">
        <v>20431</v>
      </c>
      <c r="I28" s="35">
        <v>10414</v>
      </c>
      <c r="J28" s="35">
        <v>10421</v>
      </c>
      <c r="K28" s="35">
        <v>20835</v>
      </c>
    </row>
    <row r="29" spans="1:11" x14ac:dyDescent="0.3">
      <c r="B29" s="280" t="s">
        <v>24</v>
      </c>
      <c r="C29" s="76">
        <v>-6190</v>
      </c>
      <c r="D29" s="76">
        <v>-6334</v>
      </c>
      <c r="E29" s="76">
        <v>-12524</v>
      </c>
      <c r="F29" s="76">
        <v>-6186</v>
      </c>
      <c r="G29" s="76">
        <v>-6246</v>
      </c>
      <c r="H29" s="76">
        <v>-12432</v>
      </c>
      <c r="I29" s="76">
        <v>-6320</v>
      </c>
      <c r="J29" s="76">
        <v>-6415</v>
      </c>
      <c r="K29" s="76">
        <v>-12735</v>
      </c>
    </row>
    <row r="30" spans="1:11" s="3" customFormat="1" x14ac:dyDescent="0.25">
      <c r="A30" s="22"/>
      <c r="B30" s="281" t="s">
        <v>25</v>
      </c>
      <c r="C30" s="59">
        <v>3868</v>
      </c>
      <c r="D30" s="59">
        <v>3914</v>
      </c>
      <c r="E30" s="59">
        <v>7782</v>
      </c>
      <c r="F30" s="59">
        <v>3944</v>
      </c>
      <c r="G30" s="59">
        <v>4055</v>
      </c>
      <c r="H30" s="59">
        <v>7999</v>
      </c>
      <c r="I30" s="59">
        <v>4094</v>
      </c>
      <c r="J30" s="59">
        <v>4006</v>
      </c>
      <c r="K30" s="59">
        <v>8100</v>
      </c>
    </row>
    <row r="31" spans="1:11" ht="15" x14ac:dyDescent="0.3">
      <c r="B31" s="282" t="s">
        <v>26</v>
      </c>
      <c r="C31" s="226">
        <v>-2167</v>
      </c>
      <c r="D31" s="226">
        <v>-2235</v>
      </c>
      <c r="E31" s="226">
        <v>-4402</v>
      </c>
      <c r="F31" s="226">
        <v>-2332</v>
      </c>
      <c r="G31" s="226">
        <v>-2421</v>
      </c>
      <c r="H31" s="226">
        <v>-4753</v>
      </c>
      <c r="I31" s="226">
        <v>-2354</v>
      </c>
      <c r="J31" s="226">
        <v>-2545</v>
      </c>
      <c r="K31" s="226">
        <v>-4899</v>
      </c>
    </row>
    <row r="32" spans="1:11" ht="15" x14ac:dyDescent="0.3">
      <c r="B32" s="283" t="s">
        <v>27</v>
      </c>
      <c r="C32" s="227">
        <v>-349</v>
      </c>
      <c r="D32" s="227">
        <v>-339</v>
      </c>
      <c r="E32" s="227">
        <v>-688</v>
      </c>
      <c r="F32" s="227">
        <v>-338</v>
      </c>
      <c r="G32" s="227">
        <v>-360</v>
      </c>
      <c r="H32" s="227">
        <v>-698</v>
      </c>
      <c r="I32" s="227">
        <v>-330</v>
      </c>
      <c r="J32" s="227">
        <v>-322</v>
      </c>
      <c r="K32" s="227">
        <v>-652</v>
      </c>
    </row>
    <row r="33" spans="1:11" s="3" customFormat="1" ht="13.5" x14ac:dyDescent="0.25">
      <c r="A33" s="22"/>
      <c r="B33" s="278" t="s">
        <v>28</v>
      </c>
      <c r="C33" s="23">
        <v>1701</v>
      </c>
      <c r="D33" s="23">
        <v>1679</v>
      </c>
      <c r="E33" s="23">
        <v>3380</v>
      </c>
      <c r="F33" s="23">
        <v>1612</v>
      </c>
      <c r="G33" s="23">
        <v>1634</v>
      </c>
      <c r="H33" s="23">
        <v>3246</v>
      </c>
      <c r="I33" s="23">
        <v>1740</v>
      </c>
      <c r="J33" s="23">
        <v>1461</v>
      </c>
      <c r="K33" s="23">
        <v>3201</v>
      </c>
    </row>
    <row r="34" spans="1:11" x14ac:dyDescent="0.3">
      <c r="B34" s="284" t="s">
        <v>29</v>
      </c>
      <c r="C34" s="226" t="s">
        <v>17</v>
      </c>
      <c r="D34" s="226" t="s">
        <v>17</v>
      </c>
      <c r="E34" s="226" t="s">
        <v>17</v>
      </c>
      <c r="F34" s="226" t="s">
        <v>17</v>
      </c>
      <c r="G34" s="226">
        <v>-421</v>
      </c>
      <c r="H34" s="226" t="s">
        <v>17</v>
      </c>
      <c r="I34" s="226">
        <v>-435</v>
      </c>
      <c r="J34" s="226">
        <v>-451</v>
      </c>
      <c r="K34" s="226">
        <v>-886</v>
      </c>
    </row>
    <row r="35" spans="1:11" ht="15" x14ac:dyDescent="0.3">
      <c r="B35" s="285" t="s">
        <v>30</v>
      </c>
      <c r="C35" s="74" t="s">
        <v>17</v>
      </c>
      <c r="D35" s="74" t="s">
        <v>17</v>
      </c>
      <c r="E35" s="74" t="s">
        <v>17</v>
      </c>
      <c r="F35" s="74" t="s">
        <v>17</v>
      </c>
      <c r="G35" s="74">
        <v>-67</v>
      </c>
      <c r="H35" s="74" t="s">
        <v>17</v>
      </c>
      <c r="I35" s="74">
        <v>-66</v>
      </c>
      <c r="J35" s="74">
        <v>-68</v>
      </c>
      <c r="K35" s="74">
        <v>-134</v>
      </c>
    </row>
    <row r="36" spans="1:11" ht="15" x14ac:dyDescent="0.3">
      <c r="B36" s="286" t="s">
        <v>31</v>
      </c>
      <c r="C36" s="227" t="s">
        <v>17</v>
      </c>
      <c r="D36" s="227" t="s">
        <v>17</v>
      </c>
      <c r="E36" s="227" t="s">
        <v>17</v>
      </c>
      <c r="F36" s="227" t="s">
        <v>17</v>
      </c>
      <c r="G36" s="227">
        <v>-61</v>
      </c>
      <c r="H36" s="227" t="s">
        <v>17</v>
      </c>
      <c r="I36" s="227">
        <v>-7</v>
      </c>
      <c r="J36" s="227">
        <v>-14</v>
      </c>
      <c r="K36" s="227">
        <v>-21</v>
      </c>
    </row>
    <row r="37" spans="1:11" s="3" customFormat="1" x14ac:dyDescent="0.25">
      <c r="A37" s="22"/>
      <c r="B37" s="278" t="s">
        <v>32</v>
      </c>
      <c r="C37" s="23" t="s">
        <v>17</v>
      </c>
      <c r="D37" s="23" t="s">
        <v>17</v>
      </c>
      <c r="E37" s="23" t="s">
        <v>17</v>
      </c>
      <c r="F37" s="23" t="s">
        <v>17</v>
      </c>
      <c r="G37" s="23">
        <v>1152</v>
      </c>
      <c r="H37" s="23" t="s">
        <v>17</v>
      </c>
      <c r="I37" s="23">
        <v>1298</v>
      </c>
      <c r="J37" s="23">
        <v>996</v>
      </c>
      <c r="K37" s="23">
        <v>2294</v>
      </c>
    </row>
    <row r="38" spans="1:11" ht="15" x14ac:dyDescent="0.3">
      <c r="B38" s="282" t="s">
        <v>33</v>
      </c>
      <c r="C38" s="226" t="s">
        <v>17</v>
      </c>
      <c r="D38" s="226" t="s">
        <v>17</v>
      </c>
      <c r="E38" s="226" t="s">
        <v>17</v>
      </c>
      <c r="F38" s="226" t="s">
        <v>17</v>
      </c>
      <c r="G38" s="226">
        <v>-254</v>
      </c>
      <c r="H38" s="226" t="s">
        <v>17</v>
      </c>
      <c r="I38" s="226">
        <v>-222</v>
      </c>
      <c r="J38" s="226">
        <v>-886</v>
      </c>
      <c r="K38" s="226">
        <v>-1108</v>
      </c>
    </row>
    <row r="39" spans="1:11" ht="15" x14ac:dyDescent="0.3">
      <c r="B39" s="285" t="s">
        <v>34</v>
      </c>
      <c r="C39" s="74" t="s">
        <v>17</v>
      </c>
      <c r="D39" s="74" t="s">
        <v>17</v>
      </c>
      <c r="E39" s="74" t="s">
        <v>17</v>
      </c>
      <c r="F39" s="74" t="s">
        <v>17</v>
      </c>
      <c r="G39" s="74">
        <v>-245</v>
      </c>
      <c r="H39" s="74" t="s">
        <v>17</v>
      </c>
      <c r="I39" s="74">
        <v>-162</v>
      </c>
      <c r="J39" s="74">
        <v>-825</v>
      </c>
      <c r="K39" s="74">
        <v>-987</v>
      </c>
    </row>
    <row r="40" spans="1:11" ht="15" x14ac:dyDescent="0.3">
      <c r="B40" s="283" t="s">
        <v>35</v>
      </c>
      <c r="C40" s="227" t="s">
        <v>17</v>
      </c>
      <c r="D40" s="227" t="s">
        <v>17</v>
      </c>
      <c r="E40" s="227" t="s">
        <v>17</v>
      </c>
      <c r="F40" s="227" t="s">
        <v>17</v>
      </c>
      <c r="G40" s="227">
        <v>-9</v>
      </c>
      <c r="H40" s="227" t="s">
        <v>17</v>
      </c>
      <c r="I40" s="227">
        <v>-60</v>
      </c>
      <c r="J40" s="227">
        <v>-61</v>
      </c>
      <c r="K40" s="227">
        <v>-121</v>
      </c>
    </row>
    <row r="41" spans="1:11" s="3" customFormat="1" x14ac:dyDescent="0.25">
      <c r="A41" s="22"/>
      <c r="B41" s="278" t="s">
        <v>36</v>
      </c>
      <c r="C41" s="23" t="s">
        <v>17</v>
      </c>
      <c r="D41" s="23" t="s">
        <v>17</v>
      </c>
      <c r="E41" s="23" t="s">
        <v>17</v>
      </c>
      <c r="F41" s="23" t="s">
        <v>17</v>
      </c>
      <c r="G41" s="23">
        <v>898</v>
      </c>
      <c r="H41" s="23" t="s">
        <v>17</v>
      </c>
      <c r="I41" s="23">
        <v>1076</v>
      </c>
      <c r="J41" s="23">
        <v>110</v>
      </c>
      <c r="K41" s="23">
        <v>1186</v>
      </c>
    </row>
    <row r="42" spans="1:11" ht="15" x14ac:dyDescent="0.3">
      <c r="B42" s="282" t="s">
        <v>37</v>
      </c>
      <c r="C42" s="226" t="s">
        <v>17</v>
      </c>
      <c r="D42" s="226" t="s">
        <v>17</v>
      </c>
      <c r="E42" s="226" t="s">
        <v>17</v>
      </c>
      <c r="F42" s="226" t="s">
        <v>17</v>
      </c>
      <c r="G42" s="226">
        <v>26</v>
      </c>
      <c r="H42" s="226" t="s">
        <v>17</v>
      </c>
      <c r="I42" s="226">
        <v>-287</v>
      </c>
      <c r="J42" s="226">
        <v>-189</v>
      </c>
      <c r="K42" s="226">
        <v>-476</v>
      </c>
    </row>
    <row r="43" spans="1:11" ht="15" x14ac:dyDescent="0.3">
      <c r="B43" s="285" t="s">
        <v>38</v>
      </c>
      <c r="C43" s="228" t="s">
        <v>17</v>
      </c>
      <c r="D43" s="228" t="s">
        <v>17</v>
      </c>
      <c r="E43" s="228" t="s">
        <v>17</v>
      </c>
      <c r="F43" s="228" t="s">
        <v>17</v>
      </c>
      <c r="G43" s="228">
        <v>-2.3E-2</v>
      </c>
      <c r="H43" s="228" t="s">
        <v>17</v>
      </c>
      <c r="I43" s="228">
        <v>0.221</v>
      </c>
      <c r="J43" s="228">
        <v>0.19</v>
      </c>
      <c r="K43" s="228">
        <v>0.20699999999999999</v>
      </c>
    </row>
    <row r="44" spans="1:11" ht="15" x14ac:dyDescent="0.3">
      <c r="B44" s="286" t="s">
        <v>39</v>
      </c>
      <c r="C44" s="227" t="s">
        <v>17</v>
      </c>
      <c r="D44" s="227" t="s">
        <v>17</v>
      </c>
      <c r="E44" s="227" t="s">
        <v>17</v>
      </c>
      <c r="F44" s="227" t="s">
        <v>17</v>
      </c>
      <c r="G44" s="227">
        <v>88</v>
      </c>
      <c r="H44" s="227" t="s">
        <v>17</v>
      </c>
      <c r="I44" s="227">
        <v>55</v>
      </c>
      <c r="J44" s="227">
        <v>90</v>
      </c>
      <c r="K44" s="227">
        <v>145</v>
      </c>
    </row>
    <row r="45" spans="1:11" s="3" customFormat="1" ht="15" thickBot="1" x14ac:dyDescent="0.3">
      <c r="A45" s="22"/>
      <c r="B45" s="287" t="s">
        <v>40</v>
      </c>
      <c r="C45" s="63" t="s">
        <v>17</v>
      </c>
      <c r="D45" s="63" t="s">
        <v>17</v>
      </c>
      <c r="E45" s="63" t="s">
        <v>17</v>
      </c>
      <c r="F45" s="63" t="s">
        <v>17</v>
      </c>
      <c r="G45" s="63">
        <v>1012</v>
      </c>
      <c r="H45" s="63" t="s">
        <v>17</v>
      </c>
      <c r="I45" s="63">
        <v>844</v>
      </c>
      <c r="J45" s="63">
        <v>11</v>
      </c>
      <c r="K45" s="63">
        <v>855</v>
      </c>
    </row>
    <row r="46" spans="1:11" ht="15" thickBot="1" x14ac:dyDescent="0.35">
      <c r="B46" s="288"/>
      <c r="C46" s="11"/>
      <c r="D46" s="11"/>
      <c r="E46" s="11"/>
      <c r="F46" s="11"/>
      <c r="G46" s="11"/>
      <c r="H46" s="11"/>
      <c r="I46" s="11"/>
      <c r="J46" s="11"/>
      <c r="K46" s="11"/>
    </row>
    <row r="47" spans="1:11" ht="15" x14ac:dyDescent="0.3">
      <c r="B47" s="289" t="s">
        <v>41</v>
      </c>
      <c r="C47" s="229" t="s">
        <v>17</v>
      </c>
      <c r="D47" s="229" t="s">
        <v>17</v>
      </c>
      <c r="E47" s="229" t="s">
        <v>17</v>
      </c>
      <c r="F47" s="229" t="s">
        <v>17</v>
      </c>
      <c r="G47" s="229">
        <v>12</v>
      </c>
      <c r="H47" s="229" t="s">
        <v>17</v>
      </c>
      <c r="I47" s="229">
        <v>10.3</v>
      </c>
      <c r="J47" s="229">
        <v>8.1999999999999993</v>
      </c>
      <c r="K47" s="229">
        <v>18.5</v>
      </c>
    </row>
    <row r="48" spans="1:11" ht="15.75" thickBot="1" x14ac:dyDescent="0.35">
      <c r="B48" s="290" t="s">
        <v>42</v>
      </c>
      <c r="C48" s="230" t="s">
        <v>17</v>
      </c>
      <c r="D48" s="230" t="s">
        <v>17</v>
      </c>
      <c r="E48" s="230" t="s">
        <v>17</v>
      </c>
      <c r="F48" s="230" t="s">
        <v>17</v>
      </c>
      <c r="G48" s="230">
        <v>10.299999999999999</v>
      </c>
      <c r="H48" s="230" t="s">
        <v>17</v>
      </c>
      <c r="I48" s="230">
        <v>8.6</v>
      </c>
      <c r="J48" s="230">
        <v>0.1</v>
      </c>
      <c r="K48" s="230">
        <v>8.6999999999999993</v>
      </c>
    </row>
    <row r="49" spans="1:11" ht="15" thickBot="1" x14ac:dyDescent="0.35">
      <c r="B49" s="288"/>
      <c r="C49" s="11"/>
      <c r="D49" s="11"/>
      <c r="E49" s="11"/>
      <c r="F49" s="11"/>
      <c r="G49" s="11"/>
      <c r="H49" s="11"/>
      <c r="I49" s="11"/>
      <c r="J49" s="11"/>
      <c r="K49" s="11"/>
    </row>
    <row r="50" spans="1:11" s="3" customFormat="1" thickBot="1" x14ac:dyDescent="0.3">
      <c r="A50" s="22"/>
      <c r="B50" s="291" t="s">
        <v>43</v>
      </c>
      <c r="C50" s="231">
        <v>2.31</v>
      </c>
      <c r="D50" s="231">
        <v>5.3900000000000006</v>
      </c>
      <c r="E50" s="65">
        <v>7.7</v>
      </c>
      <c r="F50" s="231">
        <v>2.31</v>
      </c>
      <c r="G50" s="231">
        <v>5.39</v>
      </c>
      <c r="H50" s="231">
        <v>7.7</v>
      </c>
      <c r="I50" s="231">
        <v>2.31</v>
      </c>
      <c r="J50" s="231">
        <v>5.69</v>
      </c>
      <c r="K50" s="231">
        <v>8</v>
      </c>
    </row>
    <row r="51" spans="1:11" ht="15" thickBot="1" x14ac:dyDescent="0.35">
      <c r="B51" s="288"/>
      <c r="C51" s="11"/>
      <c r="D51" s="11"/>
      <c r="E51" s="26"/>
      <c r="F51" s="11"/>
      <c r="G51" s="11"/>
      <c r="H51" s="11"/>
      <c r="I51" s="11"/>
      <c r="J51" s="11"/>
      <c r="K51" s="11"/>
    </row>
    <row r="52" spans="1:11" s="3" customFormat="1" thickBot="1" x14ac:dyDescent="0.3">
      <c r="A52" s="22"/>
      <c r="B52" s="291" t="s">
        <v>44</v>
      </c>
      <c r="C52" s="37">
        <v>9884</v>
      </c>
      <c r="D52" s="37">
        <v>9848</v>
      </c>
      <c r="E52" s="36">
        <v>9866</v>
      </c>
      <c r="F52" s="37">
        <v>9814</v>
      </c>
      <c r="G52" s="37">
        <v>9792</v>
      </c>
      <c r="H52" s="37">
        <v>9803</v>
      </c>
      <c r="I52" s="37">
        <v>9816</v>
      </c>
      <c r="J52" s="37">
        <v>9828</v>
      </c>
      <c r="K52" s="37">
        <v>9823</v>
      </c>
    </row>
    <row r="53" spans="1:11" x14ac:dyDescent="0.3">
      <c r="F53" s="4"/>
    </row>
    <row r="54" spans="1:11" ht="15" x14ac:dyDescent="0.3">
      <c r="B54" s="288" t="s">
        <v>45</v>
      </c>
      <c r="F54" s="4"/>
    </row>
    <row r="55" spans="1:11" ht="15" x14ac:dyDescent="0.3">
      <c r="B55" s="288" t="s">
        <v>46</v>
      </c>
      <c r="F55" s="4"/>
    </row>
    <row r="56" spans="1:11" ht="15" x14ac:dyDescent="0.3">
      <c r="B56" s="288" t="s">
        <v>47</v>
      </c>
      <c r="F56" s="4"/>
    </row>
    <row r="57" spans="1:11" x14ac:dyDescent="0.3">
      <c r="F57" s="4"/>
    </row>
    <row r="58" spans="1:11" x14ac:dyDescent="0.3">
      <c r="B58" s="4" t="s">
        <v>48</v>
      </c>
      <c r="F58" s="4"/>
    </row>
    <row r="59" spans="1:11" x14ac:dyDescent="0.3">
      <c r="A59" s="4" t="s">
        <v>49</v>
      </c>
      <c r="F59" s="4"/>
    </row>
    <row r="60" spans="1:11" x14ac:dyDescent="0.3">
      <c r="F60" s="4"/>
    </row>
    <row r="69" spans="5:5" x14ac:dyDescent="0.3">
      <c r="E69" s="66"/>
    </row>
  </sheetData>
  <sheetProtection formatCells="0" insertColumns="0"/>
  <pageMargins left="0.23622047244094491" right="0.23622047244094491" top="0.23622047244094491" bottom="0.23622047244094491" header="0.31496062992125984" footer="0.31496062992125984"/>
  <pageSetup paperSize="9" scale="64" orientation="landscape" r:id="rId1"/>
  <customProperties>
    <customPr name="_pios_id" r:id="rId2"/>
    <customPr name="EpmWorksheetKeyString_GUI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BBEAB-B795-425E-824C-F408205420D8}">
  <sheetPr codeName="Sheet3">
    <pageSetUpPr autoPageBreaks="0" fitToPage="1"/>
  </sheetPr>
  <dimension ref="A2:K57"/>
  <sheetViews>
    <sheetView showGridLines="0" view="pageBreakPreview" zoomScale="85" zoomScaleNormal="85" zoomScaleSheetLayoutView="85" workbookViewId="0">
      <pane xSplit="2" ySplit="3" topLeftCell="C4" activePane="bottomRight" state="frozen"/>
      <selection activeCell="K26" sqref="K26"/>
      <selection pane="topRight" activeCell="K26" sqref="K26"/>
      <selection pane="bottomLeft" activeCell="K26" sqref="K26"/>
      <selection pane="bottomRight"/>
    </sheetView>
  </sheetViews>
  <sheetFormatPr defaultColWidth="9.6640625" defaultRowHeight="12" x14ac:dyDescent="0.2"/>
  <cols>
    <col min="1" max="1" width="1.33203125" style="4" customWidth="1"/>
    <col min="2" max="2" width="45.33203125" style="4" customWidth="1"/>
    <col min="3" max="4" width="9.6640625" style="4" customWidth="1"/>
    <col min="5" max="16384" width="9.6640625" style="4"/>
  </cols>
  <sheetData>
    <row r="2" spans="1:11" ht="25.5" x14ac:dyDescent="0.35">
      <c r="B2" s="95" t="s">
        <v>50</v>
      </c>
    </row>
    <row r="3" spans="1:11" ht="12.75" thickBot="1" x14ac:dyDescent="0.25"/>
    <row r="4" spans="1:11" x14ac:dyDescent="0.2">
      <c r="A4" s="5" t="s">
        <v>51</v>
      </c>
      <c r="B4" s="6"/>
      <c r="C4" s="96" t="s">
        <v>3</v>
      </c>
      <c r="D4" s="96" t="s">
        <v>3</v>
      </c>
      <c r="E4" s="96" t="s">
        <v>3</v>
      </c>
      <c r="F4" s="96" t="s">
        <v>4</v>
      </c>
      <c r="G4" s="96" t="s">
        <v>4</v>
      </c>
      <c r="H4" s="96" t="s">
        <v>4</v>
      </c>
      <c r="I4" s="96" t="s">
        <v>309</v>
      </c>
      <c r="J4" s="96" t="s">
        <v>309</v>
      </c>
      <c r="K4" s="96" t="s">
        <v>309</v>
      </c>
    </row>
    <row r="5" spans="1:11" ht="12.75" thickBot="1" x14ac:dyDescent="0.25">
      <c r="A5" s="8"/>
      <c r="B5" s="9" t="s">
        <v>5</v>
      </c>
      <c r="C5" s="97" t="s">
        <v>6</v>
      </c>
      <c r="D5" s="97" t="s">
        <v>7</v>
      </c>
      <c r="E5" s="97" t="s">
        <v>8</v>
      </c>
      <c r="F5" s="97" t="s">
        <v>6</v>
      </c>
      <c r="G5" s="97" t="s">
        <v>7</v>
      </c>
      <c r="H5" s="97" t="s">
        <v>8</v>
      </c>
      <c r="I5" s="97" t="s">
        <v>6</v>
      </c>
      <c r="J5" s="97" t="s">
        <v>7</v>
      </c>
      <c r="K5" s="97" t="s">
        <v>8</v>
      </c>
    </row>
    <row r="6" spans="1:11" ht="12.75" thickBot="1" x14ac:dyDescent="0.25"/>
    <row r="7" spans="1:11" s="22" customFormat="1" ht="13.5" x14ac:dyDescent="0.2">
      <c r="B7" s="356" t="s">
        <v>52</v>
      </c>
      <c r="C7" s="83">
        <v>3868</v>
      </c>
      <c r="D7" s="84">
        <v>3914</v>
      </c>
      <c r="E7" s="47">
        <v>7782</v>
      </c>
      <c r="F7" s="83">
        <v>3944</v>
      </c>
      <c r="G7" s="84">
        <v>4055</v>
      </c>
      <c r="H7" s="47">
        <v>7999</v>
      </c>
      <c r="I7" s="47">
        <v>4094</v>
      </c>
      <c r="J7" s="84">
        <v>4006</v>
      </c>
      <c r="K7" s="47">
        <v>8100</v>
      </c>
    </row>
    <row r="8" spans="1:11" x14ac:dyDescent="0.2">
      <c r="B8" s="139" t="s">
        <v>53</v>
      </c>
      <c r="C8" s="56">
        <v>-396</v>
      </c>
      <c r="D8" s="58">
        <v>-336</v>
      </c>
      <c r="E8" s="59">
        <v>-732</v>
      </c>
      <c r="F8" s="56">
        <v>-380</v>
      </c>
      <c r="G8" s="58">
        <v>-279</v>
      </c>
      <c r="H8" s="59">
        <v>-659</v>
      </c>
      <c r="I8" s="74">
        <v>-397</v>
      </c>
      <c r="J8" s="58">
        <v>-306</v>
      </c>
      <c r="K8" s="59">
        <v>-703</v>
      </c>
    </row>
    <row r="9" spans="1:11" x14ac:dyDescent="0.2">
      <c r="B9" s="139" t="s">
        <v>54</v>
      </c>
      <c r="C9" s="56">
        <v>-20</v>
      </c>
      <c r="D9" s="58">
        <v>-32</v>
      </c>
      <c r="E9" s="59">
        <v>-52</v>
      </c>
      <c r="F9" s="56">
        <v>-33</v>
      </c>
      <c r="G9" s="58">
        <v>169</v>
      </c>
      <c r="H9" s="59">
        <v>136</v>
      </c>
      <c r="I9" s="74">
        <v>-26</v>
      </c>
      <c r="J9" s="58">
        <v>-33</v>
      </c>
      <c r="K9" s="59">
        <v>-59</v>
      </c>
    </row>
    <row r="10" spans="1:11" x14ac:dyDescent="0.2">
      <c r="B10" s="139" t="s">
        <v>55</v>
      </c>
      <c r="C10" s="56">
        <v>-319</v>
      </c>
      <c r="D10" s="58">
        <v>-340</v>
      </c>
      <c r="E10" s="59">
        <v>-659</v>
      </c>
      <c r="F10" s="56">
        <v>-370</v>
      </c>
      <c r="G10" s="58">
        <v>-356</v>
      </c>
      <c r="H10" s="59">
        <v>-726</v>
      </c>
      <c r="I10" s="74">
        <v>-360</v>
      </c>
      <c r="J10" s="58">
        <v>-388</v>
      </c>
      <c r="K10" s="59">
        <v>-748</v>
      </c>
    </row>
    <row r="11" spans="1:11" x14ac:dyDescent="0.2">
      <c r="B11" s="357" t="s">
        <v>56</v>
      </c>
      <c r="C11" s="56">
        <v>-499</v>
      </c>
      <c r="D11" s="58">
        <v>381</v>
      </c>
      <c r="E11" s="59">
        <v>-118</v>
      </c>
      <c r="F11" s="56">
        <v>-342</v>
      </c>
      <c r="G11" s="58">
        <v>227</v>
      </c>
      <c r="H11" s="59">
        <v>-115</v>
      </c>
      <c r="I11" s="74">
        <v>-400</v>
      </c>
      <c r="J11" s="58">
        <v>59</v>
      </c>
      <c r="K11" s="59">
        <v>-341</v>
      </c>
    </row>
    <row r="12" spans="1:11" s="22" customFormat="1" ht="13.5" x14ac:dyDescent="0.2">
      <c r="B12" s="117" t="s">
        <v>317</v>
      </c>
      <c r="C12" s="53">
        <v>2634</v>
      </c>
      <c r="D12" s="54">
        <v>3587</v>
      </c>
      <c r="E12" s="23">
        <v>6221</v>
      </c>
      <c r="F12" s="53">
        <v>2819</v>
      </c>
      <c r="G12" s="54">
        <v>3816</v>
      </c>
      <c r="H12" s="23">
        <v>6635</v>
      </c>
      <c r="I12" s="23">
        <v>2911</v>
      </c>
      <c r="J12" s="54">
        <v>3338</v>
      </c>
      <c r="K12" s="23">
        <v>6249</v>
      </c>
    </row>
    <row r="13" spans="1:11" ht="13.5" x14ac:dyDescent="0.2">
      <c r="B13" s="139" t="s">
        <v>316</v>
      </c>
      <c r="C13" s="56">
        <v>-2274</v>
      </c>
      <c r="D13" s="58">
        <v>-2555</v>
      </c>
      <c r="E13" s="59">
        <v>-4829</v>
      </c>
      <c r="F13" s="56">
        <v>-2755</v>
      </c>
      <c r="G13" s="58">
        <v>-2552</v>
      </c>
      <c r="H13" s="59">
        <v>-5307</v>
      </c>
      <c r="I13" s="74">
        <v>-2455</v>
      </c>
      <c r="J13" s="58">
        <v>-2514</v>
      </c>
      <c r="K13" s="59">
        <v>-4969</v>
      </c>
    </row>
    <row r="14" spans="1:11" s="22" customFormat="1" x14ac:dyDescent="0.2">
      <c r="B14" s="117" t="s">
        <v>57</v>
      </c>
      <c r="C14" s="53">
        <v>360</v>
      </c>
      <c r="D14" s="54">
        <v>1032</v>
      </c>
      <c r="E14" s="23">
        <v>1392</v>
      </c>
      <c r="F14" s="53">
        <v>64</v>
      </c>
      <c r="G14" s="54">
        <v>1264</v>
      </c>
      <c r="H14" s="23">
        <v>1328</v>
      </c>
      <c r="I14" s="23">
        <v>456</v>
      </c>
      <c r="J14" s="54">
        <v>824</v>
      </c>
      <c r="K14" s="23">
        <v>1280</v>
      </c>
    </row>
    <row r="15" spans="1:11" x14ac:dyDescent="0.2">
      <c r="B15" s="139" t="s">
        <v>58</v>
      </c>
      <c r="C15" s="56">
        <v>227</v>
      </c>
      <c r="D15" s="58">
        <v>0</v>
      </c>
      <c r="E15" s="59">
        <v>227</v>
      </c>
      <c r="F15" s="56">
        <v>0</v>
      </c>
      <c r="G15" s="58">
        <v>0</v>
      </c>
      <c r="H15" s="59">
        <v>0</v>
      </c>
      <c r="I15" s="74">
        <v>0</v>
      </c>
      <c r="J15" s="58">
        <v>0</v>
      </c>
      <c r="K15" s="59">
        <v>0</v>
      </c>
    </row>
    <row r="16" spans="1:11" x14ac:dyDescent="0.2">
      <c r="B16" s="139" t="s">
        <v>59</v>
      </c>
      <c r="C16" s="56">
        <v>-359</v>
      </c>
      <c r="D16" s="58">
        <v>-251</v>
      </c>
      <c r="E16" s="59">
        <v>-610</v>
      </c>
      <c r="F16" s="56">
        <v>-165</v>
      </c>
      <c r="G16" s="58">
        <v>-239</v>
      </c>
      <c r="H16" s="59">
        <v>-404</v>
      </c>
      <c r="I16" s="74">
        <v>-204</v>
      </c>
      <c r="J16" s="58">
        <v>-235</v>
      </c>
      <c r="K16" s="59">
        <v>-439</v>
      </c>
    </row>
    <row r="17" spans="2:11" s="22" customFormat="1" x14ac:dyDescent="0.2">
      <c r="B17" s="117" t="s">
        <v>60</v>
      </c>
      <c r="C17" s="53">
        <v>228</v>
      </c>
      <c r="D17" s="54">
        <v>781</v>
      </c>
      <c r="E17" s="23">
        <v>1009</v>
      </c>
      <c r="F17" s="53">
        <v>-101</v>
      </c>
      <c r="G17" s="54">
        <v>1025</v>
      </c>
      <c r="H17" s="23">
        <v>924</v>
      </c>
      <c r="I17" s="23">
        <v>252</v>
      </c>
      <c r="J17" s="54">
        <v>589</v>
      </c>
      <c r="K17" s="23">
        <v>841</v>
      </c>
    </row>
    <row r="18" spans="2:11" x14ac:dyDescent="0.2">
      <c r="B18" s="139" t="s">
        <v>61</v>
      </c>
      <c r="C18" s="56">
        <v>-1</v>
      </c>
      <c r="D18" s="58">
        <v>-227</v>
      </c>
      <c r="E18" s="59">
        <v>-228</v>
      </c>
      <c r="F18" s="56">
        <v>-515</v>
      </c>
      <c r="G18" s="58">
        <v>-236</v>
      </c>
      <c r="H18" s="59">
        <v>-751</v>
      </c>
      <c r="I18" s="74">
        <v>-532</v>
      </c>
      <c r="J18" s="58">
        <v>-227</v>
      </c>
      <c r="K18" s="59">
        <v>-759</v>
      </c>
    </row>
    <row r="19" spans="2:11" x14ac:dyDescent="0.2">
      <c r="B19" s="139" t="s">
        <v>62</v>
      </c>
      <c r="C19" s="56">
        <v>-152</v>
      </c>
      <c r="D19" s="58">
        <v>-32</v>
      </c>
      <c r="E19" s="59">
        <v>-184</v>
      </c>
      <c r="F19" s="56">
        <v>-138</v>
      </c>
      <c r="G19" s="58">
        <v>0</v>
      </c>
      <c r="H19" s="59">
        <v>-138</v>
      </c>
      <c r="I19" s="74">
        <v>-55</v>
      </c>
      <c r="J19" s="58">
        <v>-78</v>
      </c>
      <c r="K19" s="59">
        <v>-133</v>
      </c>
    </row>
    <row r="20" spans="2:11" s="22" customFormat="1" x14ac:dyDescent="0.2">
      <c r="B20" s="117" t="s">
        <v>63</v>
      </c>
      <c r="C20" s="53">
        <v>75</v>
      </c>
      <c r="D20" s="54">
        <v>522</v>
      </c>
      <c r="E20" s="23">
        <v>597</v>
      </c>
      <c r="F20" s="53">
        <v>-754</v>
      </c>
      <c r="G20" s="54">
        <v>789</v>
      </c>
      <c r="H20" s="23">
        <v>35</v>
      </c>
      <c r="I20" s="23">
        <v>-335</v>
      </c>
      <c r="J20" s="54">
        <v>284</v>
      </c>
      <c r="K20" s="23">
        <v>-51</v>
      </c>
    </row>
    <row r="21" spans="2:11" x14ac:dyDescent="0.2">
      <c r="B21" s="139" t="s">
        <v>64</v>
      </c>
      <c r="C21" s="56">
        <v>0</v>
      </c>
      <c r="D21" s="58">
        <v>0</v>
      </c>
      <c r="E21" s="59">
        <v>0</v>
      </c>
      <c r="F21" s="56">
        <v>0</v>
      </c>
      <c r="G21" s="58">
        <v>0</v>
      </c>
      <c r="H21" s="59">
        <v>0</v>
      </c>
      <c r="I21" s="74">
        <v>0</v>
      </c>
      <c r="J21" s="58">
        <v>0</v>
      </c>
      <c r="K21" s="59">
        <v>0</v>
      </c>
    </row>
    <row r="22" spans="2:11" x14ac:dyDescent="0.2">
      <c r="B22" s="139" t="s">
        <v>65</v>
      </c>
      <c r="C22" s="56">
        <v>-600</v>
      </c>
      <c r="D22" s="58">
        <v>-521</v>
      </c>
      <c r="E22" s="59">
        <v>-1121</v>
      </c>
      <c r="F22" s="56">
        <v>-594</v>
      </c>
      <c r="G22" s="58">
        <v>-400</v>
      </c>
      <c r="H22" s="59">
        <v>-994</v>
      </c>
      <c r="I22" s="74">
        <v>-702</v>
      </c>
      <c r="J22" s="58">
        <v>-121</v>
      </c>
      <c r="K22" s="59">
        <v>-823</v>
      </c>
    </row>
    <row r="23" spans="2:11" s="22" customFormat="1" x14ac:dyDescent="0.2">
      <c r="B23" s="117" t="s">
        <v>66</v>
      </c>
      <c r="C23" s="53">
        <v>-525</v>
      </c>
      <c r="D23" s="54">
        <v>1</v>
      </c>
      <c r="E23" s="23">
        <v>-524</v>
      </c>
      <c r="F23" s="53">
        <v>-1348</v>
      </c>
      <c r="G23" s="54">
        <v>389</v>
      </c>
      <c r="H23" s="23">
        <v>-959</v>
      </c>
      <c r="I23" s="23">
        <v>-1037</v>
      </c>
      <c r="J23" s="54">
        <v>163</v>
      </c>
      <c r="K23" s="23">
        <v>-874</v>
      </c>
    </row>
    <row r="24" spans="2:11" x14ac:dyDescent="0.2">
      <c r="B24" s="139" t="s">
        <v>13</v>
      </c>
      <c r="C24" s="56">
        <v>-78</v>
      </c>
      <c r="D24" s="58">
        <v>5</v>
      </c>
      <c r="E24" s="59">
        <v>-73</v>
      </c>
      <c r="F24" s="56">
        <v>110</v>
      </c>
      <c r="G24" s="58">
        <v>-401</v>
      </c>
      <c r="H24" s="59">
        <v>-291</v>
      </c>
      <c r="I24" s="74">
        <v>-95</v>
      </c>
      <c r="J24" s="58">
        <v>-58</v>
      </c>
      <c r="K24" s="59">
        <v>-153</v>
      </c>
    </row>
    <row r="25" spans="2:11" x14ac:dyDescent="0.2">
      <c r="B25" s="139" t="s">
        <v>67</v>
      </c>
      <c r="C25" s="56">
        <v>164</v>
      </c>
      <c r="D25" s="58">
        <v>226</v>
      </c>
      <c r="E25" s="59">
        <v>390</v>
      </c>
      <c r="F25" s="56">
        <v>205</v>
      </c>
      <c r="G25" s="58">
        <v>195</v>
      </c>
      <c r="H25" s="59">
        <v>400</v>
      </c>
      <c r="I25" s="74">
        <v>302</v>
      </c>
      <c r="J25" s="58">
        <v>105</v>
      </c>
      <c r="K25" s="59">
        <v>407</v>
      </c>
    </row>
    <row r="26" spans="2:11" s="22" customFormat="1" ht="12.75" thickBot="1" x14ac:dyDescent="0.25">
      <c r="B26" s="123" t="s">
        <v>68</v>
      </c>
      <c r="C26" s="60">
        <v>-439</v>
      </c>
      <c r="D26" s="62">
        <v>232</v>
      </c>
      <c r="E26" s="63">
        <v>-207</v>
      </c>
      <c r="F26" s="60">
        <v>-1033</v>
      </c>
      <c r="G26" s="62">
        <v>183</v>
      </c>
      <c r="H26" s="63">
        <v>-850</v>
      </c>
      <c r="I26" s="63">
        <v>-830</v>
      </c>
      <c r="J26" s="62">
        <v>210</v>
      </c>
      <c r="K26" s="63">
        <v>-620</v>
      </c>
    </row>
    <row r="27" spans="2:11" ht="12.75" thickBot="1" x14ac:dyDescent="0.25">
      <c r="C27" s="11"/>
      <c r="D27" s="27"/>
      <c r="E27" s="86"/>
      <c r="F27" s="11"/>
      <c r="G27" s="27"/>
      <c r="H27" s="86"/>
      <c r="I27" s="86"/>
      <c r="J27" s="27"/>
      <c r="K27" s="86"/>
    </row>
    <row r="28" spans="2:11" s="22" customFormat="1" x14ac:dyDescent="0.2">
      <c r="B28" s="235" t="s">
        <v>69</v>
      </c>
      <c r="C28" s="44">
        <v>-18241</v>
      </c>
      <c r="D28" s="46">
        <v>-18009</v>
      </c>
      <c r="E28" s="87">
        <v>-18009</v>
      </c>
      <c r="F28" s="44">
        <v>-19042</v>
      </c>
      <c r="G28" s="46">
        <v>-18859</v>
      </c>
      <c r="H28" s="87">
        <v>-18859</v>
      </c>
      <c r="I28" s="87">
        <v>-19689</v>
      </c>
      <c r="J28" s="46">
        <v>-19479</v>
      </c>
      <c r="K28" s="87">
        <v>-19479</v>
      </c>
    </row>
    <row r="29" spans="2:11" s="22" customFormat="1" x14ac:dyDescent="0.2">
      <c r="B29" s="358" t="s">
        <v>70</v>
      </c>
      <c r="C29" s="53">
        <v>-5988</v>
      </c>
      <c r="D29" s="54">
        <v>-5762</v>
      </c>
      <c r="E29" s="75">
        <v>-5762</v>
      </c>
      <c r="F29" s="53">
        <v>-5557</v>
      </c>
      <c r="G29" s="54">
        <v>-5362</v>
      </c>
      <c r="H29" s="75">
        <v>-5362</v>
      </c>
      <c r="I29" s="75">
        <v>-5060</v>
      </c>
      <c r="J29" s="54">
        <v>-4955</v>
      </c>
      <c r="K29" s="75">
        <v>-4955</v>
      </c>
    </row>
    <row r="30" spans="2:11" s="22" customFormat="1" ht="12.75" thickBot="1" x14ac:dyDescent="0.25">
      <c r="B30" s="359" t="s">
        <v>71</v>
      </c>
      <c r="C30" s="89">
        <v>-12253</v>
      </c>
      <c r="D30" s="90">
        <v>-12247</v>
      </c>
      <c r="E30" s="79">
        <v>-12247</v>
      </c>
      <c r="F30" s="89">
        <v>-13485</v>
      </c>
      <c r="G30" s="90">
        <v>-13497</v>
      </c>
      <c r="H30" s="79">
        <v>-13497</v>
      </c>
      <c r="I30" s="79">
        <v>-14629</v>
      </c>
      <c r="J30" s="90">
        <v>-14524</v>
      </c>
      <c r="K30" s="79">
        <v>-14524</v>
      </c>
    </row>
    <row r="31" spans="2:11" x14ac:dyDescent="0.2">
      <c r="C31" s="92"/>
      <c r="D31" s="92"/>
      <c r="E31" s="92"/>
    </row>
    <row r="32" spans="2:11" ht="13.5" x14ac:dyDescent="0.2">
      <c r="B32" s="288" t="s">
        <v>72</v>
      </c>
    </row>
    <row r="34" spans="1:5" x14ac:dyDescent="0.2">
      <c r="B34" s="4" t="s">
        <v>48</v>
      </c>
    </row>
    <row r="35" spans="1:5" x14ac:dyDescent="0.2">
      <c r="A35" s="4" t="s">
        <v>49</v>
      </c>
    </row>
    <row r="39" spans="1:5" x14ac:dyDescent="0.2">
      <c r="E39" s="94"/>
    </row>
    <row r="57" spans="5:5" x14ac:dyDescent="0.2">
      <c r="E57" s="66"/>
    </row>
  </sheetData>
  <sheetProtection formatCells="0" insertColumns="0"/>
  <pageMargins left="0.23622047244094491" right="0.23622047244094491" top="0.23622047244094491" bottom="0.23622047244094491" header="0.31496062992125984" footer="0.31496062992125984"/>
  <pageSetup paperSize="9" scale="89" orientation="landscape" r:id="rId1"/>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062F9-4338-41B0-9892-10C937E0A2AF}">
  <sheetPr codeName="Sheet4">
    <pageSetUpPr autoPageBreaks="0" fitToPage="1"/>
  </sheetPr>
  <dimension ref="A2:M74"/>
  <sheetViews>
    <sheetView showGridLines="0" view="pageBreakPreview" zoomScale="85" zoomScaleNormal="85" zoomScaleSheetLayoutView="85" workbookViewId="0">
      <pane xSplit="2" ySplit="3" topLeftCell="C4" activePane="bottomRight" state="frozen"/>
      <selection activeCell="K26" sqref="K26"/>
      <selection pane="topRight" activeCell="K26" sqref="K26"/>
      <selection pane="bottomLeft" activeCell="K26" sqref="K26"/>
      <selection pane="bottomRight"/>
    </sheetView>
  </sheetViews>
  <sheetFormatPr defaultColWidth="9.6640625" defaultRowHeight="12" x14ac:dyDescent="0.2"/>
  <cols>
    <col min="1" max="1" width="1.33203125" style="4" customWidth="1"/>
    <col min="2" max="2" width="44.21875" style="4" customWidth="1"/>
    <col min="3" max="16384" width="9.6640625" style="4"/>
  </cols>
  <sheetData>
    <row r="2" spans="1:11" ht="25.5" x14ac:dyDescent="0.35">
      <c r="B2" s="95" t="s">
        <v>73</v>
      </c>
    </row>
    <row r="3" spans="1:11" ht="12.75" thickBot="1" x14ac:dyDescent="0.25"/>
    <row r="4" spans="1:11" ht="13.5" x14ac:dyDescent="0.2">
      <c r="A4" s="5" t="s">
        <v>319</v>
      </c>
      <c r="B4" s="124"/>
      <c r="C4" s="39" t="s">
        <v>3</v>
      </c>
      <c r="D4" s="40" t="s">
        <v>3</v>
      </c>
      <c r="E4" s="7" t="s">
        <v>3</v>
      </c>
      <c r="F4" s="7" t="s">
        <v>4</v>
      </c>
      <c r="G4" s="7" t="s">
        <v>4</v>
      </c>
      <c r="H4" s="7" t="s">
        <v>4</v>
      </c>
      <c r="I4" s="7" t="s">
        <v>309</v>
      </c>
      <c r="J4" s="7" t="s">
        <v>309</v>
      </c>
      <c r="K4" s="7" t="s">
        <v>309</v>
      </c>
    </row>
    <row r="5" spans="1:11" ht="12.75" thickBot="1" x14ac:dyDescent="0.25">
      <c r="A5" s="8"/>
      <c r="B5" s="9" t="s">
        <v>5</v>
      </c>
      <c r="C5" s="42" t="s">
        <v>6</v>
      </c>
      <c r="D5" s="43" t="s">
        <v>7</v>
      </c>
      <c r="E5" s="10" t="s">
        <v>8</v>
      </c>
      <c r="F5" s="10" t="s">
        <v>6</v>
      </c>
      <c r="G5" s="97" t="s">
        <v>7</v>
      </c>
      <c r="H5" s="97" t="s">
        <v>8</v>
      </c>
      <c r="I5" s="97" t="s">
        <v>6</v>
      </c>
      <c r="J5" s="97" t="s">
        <v>7</v>
      </c>
      <c r="K5" s="97" t="s">
        <v>8</v>
      </c>
    </row>
    <row r="6" spans="1:11" ht="12.75" thickBot="1" x14ac:dyDescent="0.25">
      <c r="C6" s="11"/>
      <c r="D6" s="11"/>
      <c r="E6" s="11"/>
      <c r="F6" s="11"/>
      <c r="G6" s="11"/>
      <c r="H6" s="11"/>
      <c r="I6" s="11"/>
      <c r="J6" s="11"/>
      <c r="K6" s="11"/>
    </row>
    <row r="7" spans="1:11" x14ac:dyDescent="0.2">
      <c r="B7" s="128" t="s">
        <v>74</v>
      </c>
      <c r="C7" s="102">
        <v>2451</v>
      </c>
      <c r="D7" s="103">
        <v>2363</v>
      </c>
      <c r="E7" s="35">
        <v>4814</v>
      </c>
      <c r="F7" s="102">
        <v>2467</v>
      </c>
      <c r="G7" s="103">
        <v>2467</v>
      </c>
      <c r="H7" s="35">
        <v>4934</v>
      </c>
      <c r="I7" s="360">
        <v>2475</v>
      </c>
      <c r="J7" s="103">
        <v>2437</v>
      </c>
      <c r="K7" s="35">
        <v>4912</v>
      </c>
    </row>
    <row r="8" spans="1:11" x14ac:dyDescent="0.2">
      <c r="B8" s="139" t="s">
        <v>75</v>
      </c>
      <c r="C8" s="56">
        <v>515</v>
      </c>
      <c r="D8" s="58">
        <v>710</v>
      </c>
      <c r="E8" s="59">
        <v>1225</v>
      </c>
      <c r="F8" s="56">
        <v>642</v>
      </c>
      <c r="G8" s="58">
        <v>563</v>
      </c>
      <c r="H8" s="59">
        <v>1205</v>
      </c>
      <c r="I8" s="58">
        <v>604</v>
      </c>
      <c r="J8" s="58">
        <v>624</v>
      </c>
      <c r="K8" s="59">
        <v>1228</v>
      </c>
    </row>
    <row r="9" spans="1:11" x14ac:dyDescent="0.2">
      <c r="B9" s="139" t="s">
        <v>76</v>
      </c>
      <c r="C9" s="56">
        <v>7</v>
      </c>
      <c r="D9" s="58">
        <v>8</v>
      </c>
      <c r="E9" s="59">
        <v>15</v>
      </c>
      <c r="F9" s="56">
        <v>6</v>
      </c>
      <c r="G9" s="58">
        <v>5</v>
      </c>
      <c r="H9" s="59">
        <v>11</v>
      </c>
      <c r="I9" s="58">
        <v>6</v>
      </c>
      <c r="J9" s="58">
        <v>3</v>
      </c>
      <c r="K9" s="59">
        <v>9</v>
      </c>
    </row>
    <row r="10" spans="1:11" s="22" customFormat="1" x14ac:dyDescent="0.2">
      <c r="B10" s="117" t="s">
        <v>77</v>
      </c>
      <c r="C10" s="53">
        <v>2973</v>
      </c>
      <c r="D10" s="54">
        <v>3081</v>
      </c>
      <c r="E10" s="23">
        <v>6054</v>
      </c>
      <c r="F10" s="53">
        <v>3115</v>
      </c>
      <c r="G10" s="54">
        <v>3035</v>
      </c>
      <c r="H10" s="23">
        <v>6150</v>
      </c>
      <c r="I10" s="23">
        <v>3085</v>
      </c>
      <c r="J10" s="54">
        <v>3064</v>
      </c>
      <c r="K10" s="23">
        <v>6149</v>
      </c>
    </row>
    <row r="11" spans="1:11" x14ac:dyDescent="0.2">
      <c r="B11" s="139" t="s">
        <v>78</v>
      </c>
      <c r="C11" s="56">
        <v>-831</v>
      </c>
      <c r="D11" s="58">
        <v>-1029</v>
      </c>
      <c r="E11" s="59">
        <v>-1860</v>
      </c>
      <c r="F11" s="56">
        <v>-1094</v>
      </c>
      <c r="G11" s="58">
        <v>-1094</v>
      </c>
      <c r="H11" s="59">
        <v>-2188</v>
      </c>
      <c r="I11" s="74">
        <v>-1039</v>
      </c>
      <c r="J11" s="58">
        <v>-1165</v>
      </c>
      <c r="K11" s="59">
        <v>-2204</v>
      </c>
    </row>
    <row r="12" spans="1:11" s="22" customFormat="1" x14ac:dyDescent="0.2">
      <c r="B12" s="117" t="s">
        <v>79</v>
      </c>
      <c r="C12" s="53">
        <v>2142</v>
      </c>
      <c r="D12" s="54">
        <v>2052</v>
      </c>
      <c r="E12" s="23">
        <v>4194</v>
      </c>
      <c r="F12" s="53">
        <v>2021</v>
      </c>
      <c r="G12" s="54">
        <v>1941</v>
      </c>
      <c r="H12" s="23">
        <v>3962</v>
      </c>
      <c r="I12" s="23">
        <v>2046</v>
      </c>
      <c r="J12" s="54">
        <v>1899</v>
      </c>
      <c r="K12" s="23">
        <v>3945</v>
      </c>
    </row>
    <row r="13" spans="1:11" x14ac:dyDescent="0.2">
      <c r="B13" s="139" t="s">
        <v>80</v>
      </c>
      <c r="C13" s="56">
        <v>1784</v>
      </c>
      <c r="D13" s="58">
        <v>1851</v>
      </c>
      <c r="E13" s="59">
        <v>3635</v>
      </c>
      <c r="F13" s="56">
        <v>1729</v>
      </c>
      <c r="G13" s="58">
        <v>1958</v>
      </c>
      <c r="H13" s="59">
        <v>3687</v>
      </c>
      <c r="I13" s="74">
        <v>1834</v>
      </c>
      <c r="J13" s="58">
        <v>2032</v>
      </c>
      <c r="K13" s="59">
        <v>3866</v>
      </c>
    </row>
    <row r="14" spans="1:11" x14ac:dyDescent="0.2">
      <c r="B14" s="139" t="s">
        <v>81</v>
      </c>
      <c r="C14" s="56">
        <v>654</v>
      </c>
      <c r="D14" s="58">
        <v>692</v>
      </c>
      <c r="E14" s="59">
        <v>1346</v>
      </c>
      <c r="F14" s="56">
        <v>605</v>
      </c>
      <c r="G14" s="58">
        <v>749</v>
      </c>
      <c r="H14" s="59">
        <v>1354</v>
      </c>
      <c r="I14" s="74">
        <v>640</v>
      </c>
      <c r="J14" s="58">
        <v>587</v>
      </c>
      <c r="K14" s="59">
        <v>1227</v>
      </c>
    </row>
    <row r="15" spans="1:11" x14ac:dyDescent="0.2">
      <c r="B15" s="139" t="s">
        <v>82</v>
      </c>
      <c r="C15" s="56">
        <v>513</v>
      </c>
      <c r="D15" s="58">
        <v>515</v>
      </c>
      <c r="E15" s="59">
        <v>1028</v>
      </c>
      <c r="F15" s="56">
        <v>630</v>
      </c>
      <c r="G15" s="58">
        <v>612</v>
      </c>
      <c r="H15" s="59">
        <v>1242</v>
      </c>
      <c r="I15" s="74">
        <v>666</v>
      </c>
      <c r="J15" s="58">
        <v>672</v>
      </c>
      <c r="K15" s="59">
        <v>1338</v>
      </c>
    </row>
    <row r="16" spans="1:11" x14ac:dyDescent="0.2">
      <c r="B16" s="139" t="s">
        <v>83</v>
      </c>
      <c r="C16" s="56">
        <v>450</v>
      </c>
      <c r="D16" s="58">
        <v>454</v>
      </c>
      <c r="E16" s="59">
        <v>904</v>
      </c>
      <c r="F16" s="56">
        <v>480</v>
      </c>
      <c r="G16" s="58">
        <v>433</v>
      </c>
      <c r="H16" s="59">
        <v>913</v>
      </c>
      <c r="I16" s="74">
        <v>460</v>
      </c>
      <c r="J16" s="58">
        <v>470</v>
      </c>
      <c r="K16" s="59">
        <v>930</v>
      </c>
    </row>
    <row r="17" spans="1:11" ht="13.5" x14ac:dyDescent="0.2">
      <c r="B17" s="139" t="s">
        <v>318</v>
      </c>
      <c r="C17" s="56">
        <v>162</v>
      </c>
      <c r="D17" s="58">
        <v>154</v>
      </c>
      <c r="E17" s="59">
        <v>316</v>
      </c>
      <c r="F17" s="56">
        <v>150</v>
      </c>
      <c r="G17" s="58">
        <v>176</v>
      </c>
      <c r="H17" s="59">
        <v>326</v>
      </c>
      <c r="I17" s="74">
        <v>145</v>
      </c>
      <c r="J17" s="58">
        <v>152</v>
      </c>
      <c r="K17" s="59">
        <v>297</v>
      </c>
    </row>
    <row r="18" spans="1:11" x14ac:dyDescent="0.2">
      <c r="B18" s="139" t="s">
        <v>85</v>
      </c>
      <c r="C18" s="56">
        <v>243</v>
      </c>
      <c r="D18" s="58">
        <v>435</v>
      </c>
      <c r="E18" s="59">
        <v>678</v>
      </c>
      <c r="F18" s="56">
        <v>330</v>
      </c>
      <c r="G18" s="58">
        <v>261</v>
      </c>
      <c r="H18" s="59">
        <v>591</v>
      </c>
      <c r="I18" s="74">
        <v>267</v>
      </c>
      <c r="J18" s="58">
        <v>248</v>
      </c>
      <c r="K18" s="59">
        <v>515</v>
      </c>
    </row>
    <row r="19" spans="1:11" x14ac:dyDescent="0.2">
      <c r="B19" s="139" t="s">
        <v>86</v>
      </c>
      <c r="C19" s="56">
        <v>116</v>
      </c>
      <c r="D19" s="58">
        <v>196</v>
      </c>
      <c r="E19" s="59">
        <v>312</v>
      </c>
      <c r="F19" s="56">
        <v>190</v>
      </c>
      <c r="G19" s="58">
        <v>173</v>
      </c>
      <c r="H19" s="59">
        <v>363</v>
      </c>
      <c r="I19" s="74">
        <v>180</v>
      </c>
      <c r="J19" s="58">
        <v>187</v>
      </c>
      <c r="K19" s="59">
        <v>367</v>
      </c>
    </row>
    <row r="20" spans="1:11" x14ac:dyDescent="0.2">
      <c r="B20" s="139" t="s">
        <v>87</v>
      </c>
      <c r="C20" s="56">
        <v>236</v>
      </c>
      <c r="D20" s="58">
        <v>116</v>
      </c>
      <c r="E20" s="59">
        <v>352</v>
      </c>
      <c r="F20" s="56">
        <v>163</v>
      </c>
      <c r="G20" s="58">
        <v>74</v>
      </c>
      <c r="H20" s="59">
        <v>237</v>
      </c>
      <c r="I20" s="74">
        <v>199</v>
      </c>
      <c r="J20" s="58">
        <v>289</v>
      </c>
      <c r="K20" s="59">
        <v>488</v>
      </c>
    </row>
    <row r="21" spans="1:11" x14ac:dyDescent="0.2">
      <c r="B21" s="139" t="s">
        <v>88</v>
      </c>
      <c r="C21" s="56">
        <v>-110</v>
      </c>
      <c r="D21" s="58">
        <v>-131</v>
      </c>
      <c r="E21" s="59">
        <v>-241</v>
      </c>
      <c r="F21" s="56">
        <v>-112</v>
      </c>
      <c r="G21" s="58">
        <v>-131</v>
      </c>
      <c r="H21" s="59">
        <v>-243</v>
      </c>
      <c r="I21" s="74">
        <v>-117</v>
      </c>
      <c r="J21" s="58">
        <v>-121</v>
      </c>
      <c r="K21" s="59">
        <v>-238</v>
      </c>
    </row>
    <row r="22" spans="1:11" s="22" customFormat="1" x14ac:dyDescent="0.2">
      <c r="B22" s="117" t="s">
        <v>89</v>
      </c>
      <c r="C22" s="53">
        <v>6190</v>
      </c>
      <c r="D22" s="54">
        <v>6334</v>
      </c>
      <c r="E22" s="23">
        <v>12524</v>
      </c>
      <c r="F22" s="53">
        <v>6186</v>
      </c>
      <c r="G22" s="54">
        <v>6246</v>
      </c>
      <c r="H22" s="23">
        <v>12432</v>
      </c>
      <c r="I22" s="23">
        <v>6320</v>
      </c>
      <c r="J22" s="54">
        <v>6415</v>
      </c>
      <c r="K22" s="23">
        <v>12735</v>
      </c>
    </row>
    <row r="23" spans="1:11" x14ac:dyDescent="0.2">
      <c r="B23" s="139" t="s">
        <v>90</v>
      </c>
      <c r="C23" s="56">
        <v>2167</v>
      </c>
      <c r="D23" s="58">
        <v>2235</v>
      </c>
      <c r="E23" s="59">
        <v>4402</v>
      </c>
      <c r="F23" s="56">
        <v>2330</v>
      </c>
      <c r="G23" s="58">
        <v>2421</v>
      </c>
      <c r="H23" s="59">
        <v>4751</v>
      </c>
      <c r="I23" s="74">
        <v>2354</v>
      </c>
      <c r="J23" s="58">
        <v>2545</v>
      </c>
      <c r="K23" s="59">
        <v>4899</v>
      </c>
    </row>
    <row r="24" spans="1:11" x14ac:dyDescent="0.2">
      <c r="B24" s="118" t="s">
        <v>91</v>
      </c>
      <c r="C24" s="56">
        <v>349</v>
      </c>
      <c r="D24" s="58">
        <v>339</v>
      </c>
      <c r="E24" s="59">
        <v>688</v>
      </c>
      <c r="F24" s="56">
        <v>338</v>
      </c>
      <c r="G24" s="58">
        <v>360</v>
      </c>
      <c r="H24" s="59">
        <v>698</v>
      </c>
      <c r="I24" s="74">
        <v>330</v>
      </c>
      <c r="J24" s="58">
        <v>322</v>
      </c>
      <c r="K24" s="59">
        <v>652</v>
      </c>
    </row>
    <row r="25" spans="1:11" s="22" customFormat="1" x14ac:dyDescent="0.2">
      <c r="B25" s="117" t="s">
        <v>92</v>
      </c>
      <c r="C25" s="53">
        <v>8357</v>
      </c>
      <c r="D25" s="54">
        <v>8569</v>
      </c>
      <c r="E25" s="23">
        <v>16926</v>
      </c>
      <c r="F25" s="53">
        <v>8516</v>
      </c>
      <c r="G25" s="54">
        <v>8667</v>
      </c>
      <c r="H25" s="23">
        <v>17183</v>
      </c>
      <c r="I25" s="23">
        <v>8674</v>
      </c>
      <c r="J25" s="54">
        <v>8960</v>
      </c>
      <c r="K25" s="23">
        <v>17634</v>
      </c>
    </row>
    <row r="26" spans="1:11" ht="13.5" x14ac:dyDescent="0.2">
      <c r="B26" s="139" t="s">
        <v>320</v>
      </c>
      <c r="C26" s="56">
        <v>138</v>
      </c>
      <c r="D26" s="58">
        <v>154</v>
      </c>
      <c r="E26" s="59">
        <v>292</v>
      </c>
      <c r="F26" s="56">
        <v>136</v>
      </c>
      <c r="G26" s="58">
        <v>277</v>
      </c>
      <c r="H26" s="59">
        <v>413</v>
      </c>
      <c r="I26" s="74">
        <v>155</v>
      </c>
      <c r="J26" s="58">
        <v>794</v>
      </c>
      <c r="K26" s="59">
        <v>949</v>
      </c>
    </row>
    <row r="27" spans="1:11" s="22" customFormat="1" ht="12.75" thickBot="1" x14ac:dyDescent="0.25">
      <c r="B27" s="123" t="s">
        <v>94</v>
      </c>
      <c r="C27" s="60">
        <v>8495</v>
      </c>
      <c r="D27" s="62">
        <v>8723</v>
      </c>
      <c r="E27" s="63">
        <v>17218</v>
      </c>
      <c r="F27" s="60">
        <v>8652</v>
      </c>
      <c r="G27" s="62">
        <v>8944</v>
      </c>
      <c r="H27" s="63">
        <v>17596</v>
      </c>
      <c r="I27" s="63">
        <v>8829</v>
      </c>
      <c r="J27" s="62">
        <v>9754</v>
      </c>
      <c r="K27" s="63">
        <v>18583</v>
      </c>
    </row>
    <row r="28" spans="1:11" ht="12.75" thickBot="1" x14ac:dyDescent="0.25">
      <c r="C28" s="11"/>
      <c r="D28" s="11"/>
      <c r="E28" s="26"/>
      <c r="F28" s="11"/>
      <c r="G28" s="11"/>
      <c r="H28" s="26"/>
      <c r="I28" s="26"/>
      <c r="J28" s="11"/>
      <c r="K28" s="26"/>
    </row>
    <row r="29" spans="1:11" x14ac:dyDescent="0.2">
      <c r="A29" s="5" t="s">
        <v>95</v>
      </c>
      <c r="B29" s="124" t="s">
        <v>96</v>
      </c>
      <c r="C29" s="39" t="s">
        <v>3</v>
      </c>
      <c r="D29" s="40" t="s">
        <v>3</v>
      </c>
      <c r="E29" s="7" t="s">
        <v>3</v>
      </c>
      <c r="F29" s="39" t="s">
        <v>4</v>
      </c>
      <c r="G29" s="40" t="s">
        <v>4</v>
      </c>
      <c r="H29" s="7" t="s">
        <v>4</v>
      </c>
      <c r="I29" s="7" t="s">
        <v>309</v>
      </c>
      <c r="J29" s="40" t="s">
        <v>309</v>
      </c>
      <c r="K29" s="7" t="s">
        <v>309</v>
      </c>
    </row>
    <row r="30" spans="1:11" ht="12.75" thickBot="1" x14ac:dyDescent="0.25">
      <c r="A30" s="8"/>
      <c r="B30" s="9" t="s">
        <v>5</v>
      </c>
      <c r="C30" s="42" t="s">
        <v>6</v>
      </c>
      <c r="D30" s="43" t="s">
        <v>7</v>
      </c>
      <c r="E30" s="10" t="s">
        <v>8</v>
      </c>
      <c r="F30" s="42" t="s">
        <v>6</v>
      </c>
      <c r="G30" s="43" t="s">
        <v>7</v>
      </c>
      <c r="H30" s="10" t="s">
        <v>8</v>
      </c>
      <c r="I30" s="97" t="s">
        <v>6</v>
      </c>
      <c r="J30" s="43" t="s">
        <v>7</v>
      </c>
      <c r="K30" s="10" t="s">
        <v>8</v>
      </c>
    </row>
    <row r="31" spans="1:11" ht="12.75" thickBot="1" x14ac:dyDescent="0.25">
      <c r="C31" s="11"/>
      <c r="D31" s="11"/>
      <c r="E31" s="26"/>
      <c r="F31" s="11"/>
      <c r="G31" s="11"/>
      <c r="H31" s="26"/>
      <c r="I31" s="26"/>
      <c r="J31" s="11"/>
      <c r="K31" s="26"/>
    </row>
    <row r="32" spans="1:11" x14ac:dyDescent="0.2">
      <c r="B32" s="104" t="s">
        <v>10</v>
      </c>
      <c r="C32" s="105">
        <v>519</v>
      </c>
      <c r="D32" s="106">
        <v>720</v>
      </c>
      <c r="E32" s="14">
        <v>1239</v>
      </c>
      <c r="F32" s="105">
        <v>595</v>
      </c>
      <c r="G32" s="106">
        <v>626</v>
      </c>
      <c r="H32" s="14">
        <v>1221</v>
      </c>
      <c r="I32" s="105">
        <v>538</v>
      </c>
      <c r="J32" s="106">
        <v>637</v>
      </c>
      <c r="K32" s="14">
        <v>1175</v>
      </c>
    </row>
    <row r="33" spans="1:13" x14ac:dyDescent="0.2">
      <c r="B33" s="107" t="s">
        <v>11</v>
      </c>
      <c r="C33" s="108">
        <v>344</v>
      </c>
      <c r="D33" s="109">
        <v>472</v>
      </c>
      <c r="E33" s="17">
        <v>816</v>
      </c>
      <c r="F33" s="108">
        <v>448</v>
      </c>
      <c r="G33" s="109">
        <v>438</v>
      </c>
      <c r="H33" s="17">
        <v>886</v>
      </c>
      <c r="I33" s="108">
        <v>361</v>
      </c>
      <c r="J33" s="109">
        <v>414</v>
      </c>
      <c r="K33" s="17">
        <v>775</v>
      </c>
    </row>
    <row r="34" spans="1:13" x14ac:dyDescent="0.2">
      <c r="B34" s="110" t="s">
        <v>12</v>
      </c>
      <c r="C34" s="111">
        <v>1108</v>
      </c>
      <c r="D34" s="112">
        <v>1478</v>
      </c>
      <c r="E34" s="113">
        <v>2586</v>
      </c>
      <c r="F34" s="111">
        <v>1504</v>
      </c>
      <c r="G34" s="112">
        <v>1343</v>
      </c>
      <c r="H34" s="113">
        <v>2847</v>
      </c>
      <c r="I34" s="111">
        <v>1390</v>
      </c>
      <c r="J34" s="112">
        <v>1455</v>
      </c>
      <c r="K34" s="113">
        <v>2845</v>
      </c>
    </row>
    <row r="35" spans="1:13" x14ac:dyDescent="0.2">
      <c r="B35" s="114" t="s">
        <v>13</v>
      </c>
      <c r="C35" s="115">
        <v>94</v>
      </c>
      <c r="D35" s="116">
        <v>69</v>
      </c>
      <c r="E35" s="20">
        <v>163</v>
      </c>
      <c r="F35" s="115">
        <v>65</v>
      </c>
      <c r="G35" s="116">
        <v>37</v>
      </c>
      <c r="H35" s="20">
        <v>102</v>
      </c>
      <c r="I35" s="115">
        <v>32</v>
      </c>
      <c r="J35" s="116">
        <v>53</v>
      </c>
      <c r="K35" s="20">
        <v>85</v>
      </c>
    </row>
    <row r="36" spans="1:13" s="22" customFormat="1" ht="13.5" x14ac:dyDescent="0.2">
      <c r="B36" s="117" t="s">
        <v>321</v>
      </c>
      <c r="C36" s="53">
        <v>2065</v>
      </c>
      <c r="D36" s="85">
        <v>2739</v>
      </c>
      <c r="E36" s="23">
        <v>4804</v>
      </c>
      <c r="F36" s="53">
        <v>2612</v>
      </c>
      <c r="G36" s="85">
        <v>2444</v>
      </c>
      <c r="H36" s="23">
        <v>5056</v>
      </c>
      <c r="I36" s="53">
        <v>2321</v>
      </c>
      <c r="J36" s="85">
        <v>2559</v>
      </c>
      <c r="K36" s="23">
        <v>4880</v>
      </c>
    </row>
    <row r="37" spans="1:13" x14ac:dyDescent="0.2">
      <c r="B37" s="118" t="s">
        <v>97</v>
      </c>
      <c r="C37" s="56">
        <v>1082</v>
      </c>
      <c r="D37" s="27">
        <v>1456</v>
      </c>
      <c r="E37" s="59">
        <v>2538</v>
      </c>
      <c r="F37" s="56">
        <v>1384</v>
      </c>
      <c r="G37" s="27">
        <v>1187</v>
      </c>
      <c r="H37" s="59">
        <v>2571</v>
      </c>
      <c r="I37" s="56">
        <v>1179</v>
      </c>
      <c r="J37" s="27">
        <v>1278</v>
      </c>
      <c r="K37" s="59">
        <v>2457</v>
      </c>
    </row>
    <row r="38" spans="1:13" x14ac:dyDescent="0.2">
      <c r="B38" s="118" t="s">
        <v>98</v>
      </c>
      <c r="C38" s="56">
        <v>506</v>
      </c>
      <c r="D38" s="27">
        <v>616</v>
      </c>
      <c r="E38" s="59">
        <v>1122</v>
      </c>
      <c r="F38" s="56">
        <v>625</v>
      </c>
      <c r="G38" s="27">
        <v>664</v>
      </c>
      <c r="H38" s="59">
        <v>1289</v>
      </c>
      <c r="I38" s="56">
        <v>651</v>
      </c>
      <c r="J38" s="27">
        <v>637</v>
      </c>
      <c r="K38" s="59">
        <v>1288</v>
      </c>
    </row>
    <row r="39" spans="1:13" x14ac:dyDescent="0.2">
      <c r="B39" s="118" t="s">
        <v>99</v>
      </c>
      <c r="C39" s="56">
        <v>379</v>
      </c>
      <c r="D39" s="27">
        <v>509</v>
      </c>
      <c r="E39" s="59">
        <v>888</v>
      </c>
      <c r="F39" s="56">
        <v>476</v>
      </c>
      <c r="G39" s="27">
        <v>444</v>
      </c>
      <c r="H39" s="59">
        <v>920</v>
      </c>
      <c r="I39" s="56">
        <v>396</v>
      </c>
      <c r="J39" s="27">
        <v>500</v>
      </c>
      <c r="K39" s="59">
        <v>896</v>
      </c>
    </row>
    <row r="40" spans="1:13" ht="12.75" thickBot="1" x14ac:dyDescent="0.25">
      <c r="B40" s="119" t="s">
        <v>100</v>
      </c>
      <c r="C40" s="120">
        <v>98</v>
      </c>
      <c r="D40" s="121">
        <v>158</v>
      </c>
      <c r="E40" s="79">
        <v>256</v>
      </c>
      <c r="F40" s="120">
        <v>127</v>
      </c>
      <c r="G40" s="121">
        <v>149</v>
      </c>
      <c r="H40" s="79">
        <v>276</v>
      </c>
      <c r="I40" s="120">
        <v>95</v>
      </c>
      <c r="J40" s="121">
        <v>144</v>
      </c>
      <c r="K40" s="79">
        <v>239</v>
      </c>
    </row>
    <row r="41" spans="1:13" ht="12.75" thickBot="1" x14ac:dyDescent="0.25">
      <c r="C41" s="11"/>
      <c r="D41" s="11"/>
      <c r="E41" s="26"/>
      <c r="F41" s="11"/>
      <c r="G41" s="11"/>
      <c r="H41" s="26"/>
      <c r="I41" s="26"/>
      <c r="J41" s="11"/>
      <c r="K41" s="26"/>
    </row>
    <row r="42" spans="1:13" x14ac:dyDescent="0.2">
      <c r="A42" s="5" t="s">
        <v>101</v>
      </c>
      <c r="B42" s="124"/>
      <c r="C42" s="39" t="s">
        <v>3</v>
      </c>
      <c r="D42" s="40" t="s">
        <v>3</v>
      </c>
      <c r="E42" s="7" t="s">
        <v>3</v>
      </c>
      <c r="F42" s="39" t="s">
        <v>4</v>
      </c>
      <c r="G42" s="40" t="s">
        <v>4</v>
      </c>
      <c r="H42" s="7" t="s">
        <v>4</v>
      </c>
      <c r="I42" s="7" t="s">
        <v>309</v>
      </c>
      <c r="J42" s="40" t="s">
        <v>309</v>
      </c>
      <c r="K42" s="7" t="s">
        <v>309</v>
      </c>
    </row>
    <row r="43" spans="1:13" ht="12.75" thickBot="1" x14ac:dyDescent="0.25">
      <c r="A43" s="8"/>
      <c r="B43" s="125" t="s">
        <v>102</v>
      </c>
      <c r="C43" s="42" t="s">
        <v>6</v>
      </c>
      <c r="D43" s="43" t="s">
        <v>7</v>
      </c>
      <c r="E43" s="10" t="s">
        <v>8</v>
      </c>
      <c r="F43" s="42" t="s">
        <v>6</v>
      </c>
      <c r="G43" s="43" t="s">
        <v>7</v>
      </c>
      <c r="H43" s="10" t="s">
        <v>8</v>
      </c>
      <c r="I43" s="97" t="s">
        <v>6</v>
      </c>
      <c r="J43" s="43" t="s">
        <v>7</v>
      </c>
      <c r="K43" s="10" t="s">
        <v>8</v>
      </c>
    </row>
    <row r="44" spans="1:13" ht="12.75" thickBot="1" x14ac:dyDescent="0.25">
      <c r="C44" s="11"/>
      <c r="D44" s="11"/>
      <c r="E44" s="26"/>
      <c r="F44" s="11"/>
      <c r="G44" s="11"/>
      <c r="H44" s="26"/>
      <c r="I44" s="26"/>
      <c r="J44" s="11"/>
      <c r="K44" s="26"/>
    </row>
    <row r="45" spans="1:13" x14ac:dyDescent="0.2">
      <c r="B45" s="354" t="s">
        <v>103</v>
      </c>
      <c r="C45" s="105">
        <v>128102</v>
      </c>
      <c r="D45" s="106">
        <v>134692</v>
      </c>
      <c r="E45" s="14">
        <v>134692</v>
      </c>
      <c r="F45" s="105">
        <v>134376</v>
      </c>
      <c r="G45" s="106">
        <v>130125</v>
      </c>
      <c r="H45" s="14">
        <v>130125</v>
      </c>
      <c r="I45" s="105">
        <v>123395</v>
      </c>
      <c r="J45" s="106">
        <v>120149</v>
      </c>
      <c r="K45" s="14">
        <v>120149</v>
      </c>
      <c r="M45" s="93"/>
    </row>
    <row r="46" spans="1:13" x14ac:dyDescent="0.2">
      <c r="B46" s="117" t="s">
        <v>311</v>
      </c>
      <c r="C46" s="53">
        <v>99023</v>
      </c>
      <c r="D46" s="85">
        <v>98175</v>
      </c>
      <c r="E46" s="23">
        <v>98175</v>
      </c>
      <c r="F46" s="53" t="s">
        <v>110</v>
      </c>
      <c r="G46" s="85">
        <v>97148</v>
      </c>
      <c r="H46" s="23">
        <v>97148</v>
      </c>
      <c r="I46" s="53">
        <v>94946</v>
      </c>
      <c r="J46" s="85">
        <v>91697</v>
      </c>
      <c r="K46" s="23">
        <v>91697</v>
      </c>
      <c r="M46" s="93"/>
    </row>
    <row r="47" spans="1:13" x14ac:dyDescent="0.2">
      <c r="B47" s="273" t="s">
        <v>104</v>
      </c>
      <c r="C47" s="108">
        <v>16804</v>
      </c>
      <c r="D47" s="109">
        <v>16448</v>
      </c>
      <c r="E47" s="17">
        <v>16448</v>
      </c>
      <c r="F47" s="108">
        <v>16473</v>
      </c>
      <c r="G47" s="109">
        <v>16356</v>
      </c>
      <c r="H47" s="17">
        <v>16356</v>
      </c>
      <c r="I47" s="108">
        <v>16328</v>
      </c>
      <c r="J47" s="109">
        <v>15781</v>
      </c>
      <c r="K47" s="17">
        <v>15781</v>
      </c>
    </row>
    <row r="48" spans="1:13" x14ac:dyDescent="0.2">
      <c r="B48" s="273" t="s">
        <v>105</v>
      </c>
      <c r="C48" s="108">
        <v>25484</v>
      </c>
      <c r="D48" s="109">
        <v>24701</v>
      </c>
      <c r="E48" s="17">
        <v>24701</v>
      </c>
      <c r="F48" s="108">
        <v>24710</v>
      </c>
      <c r="G48" s="109">
        <v>24029</v>
      </c>
      <c r="H48" s="17">
        <v>24029</v>
      </c>
      <c r="I48" s="108">
        <v>23574</v>
      </c>
      <c r="J48" s="109">
        <v>22599</v>
      </c>
      <c r="K48" s="17">
        <v>22599</v>
      </c>
    </row>
    <row r="49" spans="1:11" x14ac:dyDescent="0.2">
      <c r="B49" s="273" t="s">
        <v>106</v>
      </c>
      <c r="C49" s="108">
        <v>36611</v>
      </c>
      <c r="D49" s="109">
        <v>37246</v>
      </c>
      <c r="E49" s="17">
        <v>37246</v>
      </c>
      <c r="F49" s="108" t="s">
        <v>107</v>
      </c>
      <c r="G49" s="109">
        <v>36557</v>
      </c>
      <c r="H49" s="17">
        <v>36557</v>
      </c>
      <c r="I49" s="108">
        <v>35040</v>
      </c>
      <c r="J49" s="109">
        <v>32754</v>
      </c>
      <c r="K49" s="17">
        <v>32754</v>
      </c>
    </row>
    <row r="50" spans="1:11" ht="12.75" thickBot="1" x14ac:dyDescent="0.25">
      <c r="B50" s="377" t="s">
        <v>108</v>
      </c>
      <c r="C50" s="390">
        <v>20124</v>
      </c>
      <c r="D50" s="391">
        <v>19780</v>
      </c>
      <c r="E50" s="392">
        <v>19780</v>
      </c>
      <c r="F50" s="390" t="s">
        <v>109</v>
      </c>
      <c r="G50" s="391">
        <v>20206</v>
      </c>
      <c r="H50" s="392">
        <v>20206</v>
      </c>
      <c r="I50" s="390">
        <v>20004</v>
      </c>
      <c r="J50" s="391">
        <v>20563</v>
      </c>
      <c r="K50" s="392">
        <v>20563</v>
      </c>
    </row>
    <row r="52" spans="1:11" s="2" customFormat="1" ht="15" x14ac:dyDescent="0.3">
      <c r="A52" s="4"/>
      <c r="B52" s="288" t="s">
        <v>45</v>
      </c>
      <c r="C52" s="4"/>
      <c r="D52" s="4"/>
      <c r="E52" s="4"/>
      <c r="F52" s="4"/>
    </row>
    <row r="53" spans="1:11" ht="13.5" x14ac:dyDescent="0.2">
      <c r="B53" s="4" t="s">
        <v>348</v>
      </c>
    </row>
    <row r="54" spans="1:11" x14ac:dyDescent="0.2">
      <c r="B54" s="4" t="s">
        <v>324</v>
      </c>
    </row>
    <row r="55" spans="1:11" ht="13.5" x14ac:dyDescent="0.2">
      <c r="B55" s="4" t="s">
        <v>323</v>
      </c>
    </row>
    <row r="56" spans="1:11" ht="15" customHeight="1" x14ac:dyDescent="0.2">
      <c r="B56" s="4" t="s">
        <v>338</v>
      </c>
    </row>
    <row r="57" spans="1:11" ht="15" customHeight="1" x14ac:dyDescent="0.2"/>
    <row r="58" spans="1:11" x14ac:dyDescent="0.2">
      <c r="B58" s="4" t="s">
        <v>48</v>
      </c>
      <c r="C58" s="93"/>
    </row>
    <row r="60" spans="1:11" x14ac:dyDescent="0.2">
      <c r="A60" s="4" t="s">
        <v>49</v>
      </c>
    </row>
    <row r="74" spans="5:5" x14ac:dyDescent="0.2">
      <c r="E74" s="66"/>
    </row>
  </sheetData>
  <sheetProtection formatCells="0" insertColumns="0"/>
  <pageMargins left="0.23622047244094491" right="0.23622047244094491" top="0.23622047244094491" bottom="0.23622047244094491" header="0.31496062992125984" footer="0.31496062992125984"/>
  <pageSetup paperSize="9" scale="74" orientation="landscape" r:id="rId1"/>
  <customProperties>
    <customPr name="_pios_id" r:id="rId2"/>
    <customPr name="EpmWorksheetKeyString_GUID"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03F26-B299-4C17-820D-C240FF0F59B3}">
  <sheetPr>
    <pageSetUpPr autoPageBreaks="0" fitToPage="1"/>
  </sheetPr>
  <dimension ref="A2:P77"/>
  <sheetViews>
    <sheetView showGridLines="0" view="pageBreakPreview" zoomScale="85" zoomScaleNormal="85" zoomScaleSheetLayoutView="85" workbookViewId="0">
      <pane xSplit="2" ySplit="3" topLeftCell="C4" activePane="bottomRight" state="frozen"/>
      <selection activeCell="K26" sqref="K26"/>
      <selection pane="topRight" activeCell="K26" sqref="K26"/>
      <selection pane="bottomLeft" activeCell="K26" sqref="K26"/>
      <selection pane="bottomRight"/>
    </sheetView>
  </sheetViews>
  <sheetFormatPr defaultColWidth="9.6640625" defaultRowHeight="12" x14ac:dyDescent="0.2"/>
  <cols>
    <col min="1" max="1" width="1.33203125" style="4" customWidth="1"/>
    <col min="2" max="2" width="41.109375" style="4" customWidth="1"/>
    <col min="3" max="4" width="9.6640625" style="4" customWidth="1"/>
    <col min="5" max="5" width="9.6640625" style="4"/>
    <col min="6" max="6" width="9.6640625" style="4" customWidth="1"/>
    <col min="7" max="16384" width="9.6640625" style="4"/>
  </cols>
  <sheetData>
    <row r="2" spans="1:11" ht="25.5" x14ac:dyDescent="0.35">
      <c r="B2" s="238" t="s">
        <v>10</v>
      </c>
    </row>
    <row r="3" spans="1:11" ht="12.75" thickBot="1" x14ac:dyDescent="0.25"/>
    <row r="4" spans="1:11" x14ac:dyDescent="0.2">
      <c r="A4" s="213" t="s">
        <v>111</v>
      </c>
      <c r="B4" s="214"/>
      <c r="C4" s="222" t="s">
        <v>3</v>
      </c>
      <c r="D4" s="223" t="s">
        <v>3</v>
      </c>
      <c r="E4" s="216" t="s">
        <v>3</v>
      </c>
      <c r="F4" s="242" t="s">
        <v>4</v>
      </c>
      <c r="G4" s="242" t="s">
        <v>4</v>
      </c>
      <c r="H4" s="216" t="s">
        <v>4</v>
      </c>
      <c r="I4" s="216" t="s">
        <v>309</v>
      </c>
      <c r="J4" s="242" t="s">
        <v>309</v>
      </c>
      <c r="K4" s="216" t="s">
        <v>309</v>
      </c>
    </row>
    <row r="5" spans="1:11" ht="12.75" thickBot="1" x14ac:dyDescent="0.25">
      <c r="A5" s="217"/>
      <c r="B5" s="218" t="s">
        <v>5</v>
      </c>
      <c r="C5" s="224" t="s">
        <v>6</v>
      </c>
      <c r="D5" s="225" t="s">
        <v>7</v>
      </c>
      <c r="E5" s="220" t="s">
        <v>8</v>
      </c>
      <c r="F5" s="243" t="s">
        <v>6</v>
      </c>
      <c r="G5" s="225" t="s">
        <v>7</v>
      </c>
      <c r="H5" s="220" t="s">
        <v>8</v>
      </c>
      <c r="I5" s="220" t="s">
        <v>6</v>
      </c>
      <c r="J5" s="225" t="s">
        <v>7</v>
      </c>
      <c r="K5" s="220" t="s">
        <v>8</v>
      </c>
    </row>
    <row r="6" spans="1:11" ht="12.75" thickBot="1" x14ac:dyDescent="0.25">
      <c r="C6" s="11"/>
      <c r="D6" s="11"/>
      <c r="E6" s="26"/>
      <c r="F6" s="11"/>
      <c r="G6" s="11"/>
      <c r="H6" s="26"/>
      <c r="I6" s="26"/>
      <c r="J6" s="11"/>
      <c r="K6" s="26"/>
    </row>
    <row r="7" spans="1:11" s="22" customFormat="1" ht="12.75" thickBot="1" x14ac:dyDescent="0.25">
      <c r="B7" s="12" t="s">
        <v>9</v>
      </c>
      <c r="C7" s="127"/>
      <c r="D7" s="127"/>
      <c r="E7" s="127"/>
      <c r="F7" s="127"/>
      <c r="G7" s="127"/>
      <c r="H7" s="127"/>
      <c r="I7" s="127"/>
      <c r="J7" s="127"/>
      <c r="K7" s="127"/>
    </row>
    <row r="8" spans="1:11" x14ac:dyDescent="0.2">
      <c r="B8" s="128" t="s">
        <v>112</v>
      </c>
      <c r="C8" s="33">
        <v>3699</v>
      </c>
      <c r="D8" s="34">
        <v>3673</v>
      </c>
      <c r="E8" s="46">
        <v>7372</v>
      </c>
      <c r="F8" s="32">
        <v>3862</v>
      </c>
      <c r="G8" s="102">
        <v>3712</v>
      </c>
      <c r="H8" s="35">
        <v>7574</v>
      </c>
      <c r="I8" s="32">
        <v>4043</v>
      </c>
      <c r="J8" s="102">
        <v>3873</v>
      </c>
      <c r="K8" s="35">
        <v>7916</v>
      </c>
    </row>
    <row r="9" spans="1:11" x14ac:dyDescent="0.2">
      <c r="B9" s="118" t="s">
        <v>20</v>
      </c>
      <c r="C9" s="129" t="s">
        <v>17</v>
      </c>
      <c r="D9" s="131" t="s">
        <v>17</v>
      </c>
      <c r="E9" s="256" t="s">
        <v>17</v>
      </c>
      <c r="F9" s="129">
        <v>4.3999999999999997E-2</v>
      </c>
      <c r="G9" s="131">
        <v>1.0999999999999999E-2</v>
      </c>
      <c r="H9" s="132">
        <v>2.7E-2</v>
      </c>
      <c r="I9" s="129">
        <v>4.7E-2</v>
      </c>
      <c r="J9" s="131">
        <v>4.2999999999999997E-2</v>
      </c>
      <c r="K9" s="132">
        <v>4.4999999999999998E-2</v>
      </c>
    </row>
    <row r="10" spans="1:11" x14ac:dyDescent="0.2">
      <c r="B10" s="118" t="s">
        <v>113</v>
      </c>
      <c r="C10" s="72">
        <v>1896</v>
      </c>
      <c r="D10" s="73">
        <v>1928</v>
      </c>
      <c r="E10" s="241">
        <v>3824</v>
      </c>
      <c r="F10" s="133">
        <v>2017</v>
      </c>
      <c r="G10" s="56">
        <v>1934</v>
      </c>
      <c r="H10" s="59">
        <v>3951</v>
      </c>
      <c r="I10" s="133">
        <v>2088</v>
      </c>
      <c r="J10" s="56">
        <v>2034</v>
      </c>
      <c r="K10" s="59">
        <v>4122</v>
      </c>
    </row>
    <row r="11" spans="1:11" x14ac:dyDescent="0.2">
      <c r="B11" s="181" t="s">
        <v>20</v>
      </c>
      <c r="C11" s="129" t="s">
        <v>17</v>
      </c>
      <c r="D11" s="131" t="s">
        <v>17</v>
      </c>
      <c r="E11" s="132" t="s">
        <v>17</v>
      </c>
      <c r="F11" s="129">
        <v>6.4000000000000001E-2</v>
      </c>
      <c r="G11" s="131">
        <v>3.0000000000000001E-3</v>
      </c>
      <c r="H11" s="132">
        <v>3.3000000000000002E-2</v>
      </c>
      <c r="I11" s="129">
        <v>3.5000000000000003E-2</v>
      </c>
      <c r="J11" s="131">
        <v>5.1999999999999998E-2</v>
      </c>
      <c r="K11" s="132">
        <v>4.2999999999999997E-2</v>
      </c>
    </row>
    <row r="12" spans="1:11" x14ac:dyDescent="0.2">
      <c r="B12" s="118" t="s">
        <v>114</v>
      </c>
      <c r="C12" s="72">
        <v>1525</v>
      </c>
      <c r="D12" s="73">
        <v>1474</v>
      </c>
      <c r="E12" s="241">
        <v>2999</v>
      </c>
      <c r="F12" s="133">
        <v>1571</v>
      </c>
      <c r="G12" s="56">
        <v>1510</v>
      </c>
      <c r="H12" s="59">
        <v>3081</v>
      </c>
      <c r="I12" s="133">
        <v>1695</v>
      </c>
      <c r="J12" s="56">
        <v>1584</v>
      </c>
      <c r="K12" s="59">
        <v>3279</v>
      </c>
    </row>
    <row r="13" spans="1:11" x14ac:dyDescent="0.2">
      <c r="B13" s="134" t="s">
        <v>20</v>
      </c>
      <c r="C13" s="136" t="s">
        <v>17</v>
      </c>
      <c r="D13" s="244" t="s">
        <v>17</v>
      </c>
      <c r="E13" s="138" t="s">
        <v>17</v>
      </c>
      <c r="F13" s="136">
        <v>0.03</v>
      </c>
      <c r="G13" s="244">
        <v>2.4E-2</v>
      </c>
      <c r="H13" s="138">
        <v>2.7E-2</v>
      </c>
      <c r="I13" s="136">
        <v>7.9000000000000001E-2</v>
      </c>
      <c r="J13" s="244">
        <v>4.9000000000000002E-2</v>
      </c>
      <c r="K13" s="138">
        <v>6.4000000000000001E-2</v>
      </c>
    </row>
    <row r="14" spans="1:11" ht="12.6" customHeight="1" x14ac:dyDescent="0.2">
      <c r="B14" s="139" t="s">
        <v>115</v>
      </c>
      <c r="C14" s="72">
        <v>908</v>
      </c>
      <c r="D14" s="73">
        <v>1039</v>
      </c>
      <c r="E14" s="241">
        <v>1947</v>
      </c>
      <c r="F14" s="133">
        <v>892</v>
      </c>
      <c r="G14" s="56">
        <v>1033</v>
      </c>
      <c r="H14" s="59">
        <v>1925</v>
      </c>
      <c r="I14" s="133">
        <v>860</v>
      </c>
      <c r="J14" s="56">
        <v>1057</v>
      </c>
      <c r="K14" s="59">
        <v>1917</v>
      </c>
    </row>
    <row r="15" spans="1:11" x14ac:dyDescent="0.2">
      <c r="B15" s="234" t="s">
        <v>20</v>
      </c>
      <c r="C15" s="137" t="s">
        <v>17</v>
      </c>
      <c r="D15" s="244" t="s">
        <v>17</v>
      </c>
      <c r="E15" s="263" t="s">
        <v>17</v>
      </c>
      <c r="F15" s="136">
        <v>-1.7999999999999999E-2</v>
      </c>
      <c r="G15" s="264">
        <v>-6.0000000000000001E-3</v>
      </c>
      <c r="H15" s="138">
        <v>-1.0999999999999999E-2</v>
      </c>
      <c r="I15" s="136">
        <v>-3.5999999999999997E-2</v>
      </c>
      <c r="J15" s="264">
        <v>2.3E-2</v>
      </c>
      <c r="K15" s="138">
        <v>-4.0000000000000001E-3</v>
      </c>
    </row>
    <row r="16" spans="1:11" s="22" customFormat="1" x14ac:dyDescent="0.2">
      <c r="B16" s="140" t="s">
        <v>116</v>
      </c>
      <c r="C16" s="142">
        <v>4607</v>
      </c>
      <c r="D16" s="245">
        <v>4712</v>
      </c>
      <c r="E16" s="248">
        <v>9319</v>
      </c>
      <c r="F16" s="141">
        <v>4754</v>
      </c>
      <c r="G16" s="169">
        <v>4745</v>
      </c>
      <c r="H16" s="51">
        <v>9499</v>
      </c>
      <c r="I16" s="141">
        <v>4903</v>
      </c>
      <c r="J16" s="169">
        <v>4930</v>
      </c>
      <c r="K16" s="51">
        <v>9833</v>
      </c>
    </row>
    <row r="17" spans="1:16" x14ac:dyDescent="0.2">
      <c r="B17" s="118" t="s">
        <v>20</v>
      </c>
      <c r="C17" s="130" t="s">
        <v>17</v>
      </c>
      <c r="D17" s="131" t="s">
        <v>17</v>
      </c>
      <c r="E17" s="262" t="s">
        <v>17</v>
      </c>
      <c r="F17" s="129">
        <v>3.2000000000000001E-2</v>
      </c>
      <c r="G17" s="167">
        <v>7.0000000000000001E-3</v>
      </c>
      <c r="H17" s="132">
        <v>1.9E-2</v>
      </c>
      <c r="I17" s="129">
        <v>3.1E-2</v>
      </c>
      <c r="J17" s="167">
        <v>3.9E-2</v>
      </c>
      <c r="K17" s="132">
        <v>3.5000000000000003E-2</v>
      </c>
    </row>
    <row r="18" spans="1:16" ht="15" customHeight="1" thickBot="1" x14ac:dyDescent="0.25">
      <c r="B18" s="119" t="s">
        <v>117</v>
      </c>
      <c r="C18" s="77">
        <v>41</v>
      </c>
      <c r="D18" s="78">
        <v>42</v>
      </c>
      <c r="E18" s="90">
        <v>83</v>
      </c>
      <c r="F18" s="143">
        <v>29</v>
      </c>
      <c r="G18" s="120">
        <v>28</v>
      </c>
      <c r="H18" s="79">
        <v>57</v>
      </c>
      <c r="I18" s="143">
        <v>24</v>
      </c>
      <c r="J18" s="120">
        <v>23</v>
      </c>
      <c r="K18" s="79">
        <v>47</v>
      </c>
    </row>
    <row r="19" spans="1:16" ht="12.75" thickBot="1" x14ac:dyDescent="0.25">
      <c r="C19" s="11"/>
      <c r="D19" s="11"/>
      <c r="E19" s="26"/>
      <c r="F19" s="11"/>
      <c r="G19" s="11"/>
      <c r="H19" s="26"/>
      <c r="I19" s="26"/>
      <c r="J19" s="11"/>
      <c r="K19" s="26"/>
    </row>
    <row r="20" spans="1:16" x14ac:dyDescent="0.2">
      <c r="A20" s="213" t="s">
        <v>118</v>
      </c>
      <c r="B20" s="214"/>
      <c r="C20" s="222" t="s">
        <v>3</v>
      </c>
      <c r="D20" s="223" t="s">
        <v>3</v>
      </c>
      <c r="E20" s="216" t="s">
        <v>3</v>
      </c>
      <c r="F20" s="242" t="s">
        <v>4</v>
      </c>
      <c r="G20" s="242" t="s">
        <v>4</v>
      </c>
      <c r="H20" s="216" t="s">
        <v>4</v>
      </c>
      <c r="I20" s="216" t="s">
        <v>309</v>
      </c>
      <c r="J20" s="242" t="s">
        <v>309</v>
      </c>
      <c r="K20" s="216" t="s">
        <v>309</v>
      </c>
    </row>
    <row r="21" spans="1:16" ht="12.75" thickBot="1" x14ac:dyDescent="0.25">
      <c r="A21" s="221"/>
      <c r="B21" s="218"/>
      <c r="C21" s="224" t="s">
        <v>6</v>
      </c>
      <c r="D21" s="225" t="s">
        <v>7</v>
      </c>
      <c r="E21" s="220" t="s">
        <v>8</v>
      </c>
      <c r="F21" s="243" t="s">
        <v>6</v>
      </c>
      <c r="G21" s="225" t="s">
        <v>7</v>
      </c>
      <c r="H21" s="220" t="s">
        <v>8</v>
      </c>
      <c r="I21" s="220" t="s">
        <v>6</v>
      </c>
      <c r="J21" s="225" t="s">
        <v>7</v>
      </c>
      <c r="K21" s="220" t="s">
        <v>8</v>
      </c>
    </row>
    <row r="22" spans="1:16" ht="12.75" thickBot="1" x14ac:dyDescent="0.25">
      <c r="C22" s="11"/>
      <c r="D22" s="11"/>
      <c r="E22" s="26"/>
      <c r="F22" s="11"/>
      <c r="G22" s="11"/>
      <c r="H22" s="26"/>
      <c r="I22" s="26"/>
      <c r="J22" s="11"/>
      <c r="K22" s="26"/>
    </row>
    <row r="23" spans="1:16" s="22" customFormat="1" ht="12.75" thickBot="1" x14ac:dyDescent="0.25">
      <c r="B23" s="12" t="s">
        <v>119</v>
      </c>
      <c r="C23" s="127"/>
      <c r="D23" s="127"/>
      <c r="E23" s="127"/>
      <c r="F23" s="127"/>
      <c r="G23" s="127"/>
      <c r="H23" s="127"/>
      <c r="I23" s="127"/>
      <c r="J23" s="127"/>
      <c r="K23" s="127"/>
    </row>
    <row r="24" spans="1:16" s="22" customFormat="1" x14ac:dyDescent="0.2">
      <c r="B24" s="128" t="s">
        <v>120</v>
      </c>
      <c r="C24" s="150">
        <v>37.5</v>
      </c>
      <c r="D24" s="150">
        <v>38</v>
      </c>
      <c r="E24" s="64">
        <v>37.700000000000003</v>
      </c>
      <c r="F24" s="149">
        <v>39.900000000000006</v>
      </c>
      <c r="G24" s="265">
        <v>38.5</v>
      </c>
      <c r="H24" s="64">
        <v>39.200000000000003</v>
      </c>
      <c r="I24" s="149">
        <v>41.6</v>
      </c>
      <c r="J24" s="265">
        <v>40.799999999999997</v>
      </c>
      <c r="K24" s="64">
        <v>41.2</v>
      </c>
    </row>
    <row r="25" spans="1:16" s="22" customFormat="1" x14ac:dyDescent="0.2">
      <c r="B25" s="234" t="s">
        <v>20</v>
      </c>
      <c r="C25" s="136" t="s">
        <v>17</v>
      </c>
      <c r="D25" s="244" t="s">
        <v>17</v>
      </c>
      <c r="E25" s="138" t="s">
        <v>17</v>
      </c>
      <c r="F25" s="136">
        <v>6.4000000000000001E-2</v>
      </c>
      <c r="G25" s="244">
        <v>1.2999999999999999E-2</v>
      </c>
      <c r="H25" s="175">
        <v>0.04</v>
      </c>
      <c r="I25" s="136">
        <v>4.2999999999999997E-2</v>
      </c>
      <c r="J25" s="244">
        <v>0.06</v>
      </c>
      <c r="K25" s="175">
        <v>5.0999999999999997E-2</v>
      </c>
    </row>
    <row r="26" spans="1:16" x14ac:dyDescent="0.2">
      <c r="B26" s="139" t="s">
        <v>121</v>
      </c>
      <c r="C26" s="152">
        <v>17.899999999999999</v>
      </c>
      <c r="D26" s="152">
        <v>17.100000000000001</v>
      </c>
      <c r="E26" s="153">
        <v>17.5</v>
      </c>
      <c r="F26" s="151">
        <v>18.2</v>
      </c>
      <c r="G26" s="266">
        <v>17.5</v>
      </c>
      <c r="H26" s="153">
        <v>17.8</v>
      </c>
      <c r="I26" s="151">
        <v>19.899999999999999</v>
      </c>
      <c r="J26" s="266">
        <v>18.899999999999999</v>
      </c>
      <c r="K26" s="153">
        <v>19.399999999999999</v>
      </c>
    </row>
    <row r="27" spans="1:16" ht="12.75" thickBot="1" x14ac:dyDescent="0.25">
      <c r="B27" s="119" t="s">
        <v>20</v>
      </c>
      <c r="C27" s="146" t="s">
        <v>17</v>
      </c>
      <c r="D27" s="246" t="s">
        <v>17</v>
      </c>
      <c r="E27" s="148" t="s">
        <v>17</v>
      </c>
      <c r="F27" s="146">
        <v>1.7000000000000001E-2</v>
      </c>
      <c r="G27" s="246">
        <v>2.3E-2</v>
      </c>
      <c r="H27" s="148">
        <v>1.7000000000000001E-2</v>
      </c>
      <c r="I27" s="146">
        <v>9.2999999999999999E-2</v>
      </c>
      <c r="J27" s="246">
        <v>0.08</v>
      </c>
      <c r="K27" s="148">
        <v>0.09</v>
      </c>
    </row>
    <row r="28" spans="1:16" ht="12.75" thickBot="1" x14ac:dyDescent="0.25">
      <c r="C28" s="11"/>
      <c r="D28" s="11"/>
      <c r="E28" s="26"/>
      <c r="F28" s="11"/>
      <c r="G28" s="11"/>
      <c r="H28" s="26"/>
      <c r="I28" s="26"/>
      <c r="J28" s="11"/>
      <c r="K28" s="26"/>
    </row>
    <row r="29" spans="1:16" s="22" customFormat="1" ht="12.75" thickBot="1" x14ac:dyDescent="0.25">
      <c r="B29" s="12" t="s">
        <v>122</v>
      </c>
      <c r="C29" s="127"/>
      <c r="D29" s="127"/>
      <c r="E29" s="127"/>
      <c r="F29" s="127"/>
      <c r="G29" s="127"/>
      <c r="H29" s="127"/>
      <c r="I29" s="127"/>
      <c r="J29" s="127"/>
      <c r="K29" s="127"/>
    </row>
    <row r="30" spans="1:16" s="22" customFormat="1" x14ac:dyDescent="0.2">
      <c r="B30" s="128" t="s">
        <v>123</v>
      </c>
      <c r="C30" s="157">
        <v>8.9999999999999993E-3</v>
      </c>
      <c r="D30" s="157">
        <v>0.01</v>
      </c>
      <c r="E30" s="158">
        <v>0.01</v>
      </c>
      <c r="F30" s="156">
        <v>1.0999999999999999E-2</v>
      </c>
      <c r="G30" s="267">
        <v>1.0999999999999999E-2</v>
      </c>
      <c r="H30" s="158">
        <v>1.0999999999999999E-2</v>
      </c>
      <c r="I30" s="371">
        <v>1.0999999999999999E-2</v>
      </c>
      <c r="J30" s="267">
        <v>1.0999999999999999E-2</v>
      </c>
      <c r="K30" s="158">
        <v>1.0999999999999999E-2</v>
      </c>
      <c r="L30" s="292"/>
      <c r="M30" s="292"/>
      <c r="N30" s="292"/>
      <c r="O30" s="292"/>
      <c r="P30" s="292"/>
    </row>
    <row r="31" spans="1:16" ht="12.75" thickBot="1" x14ac:dyDescent="0.25">
      <c r="B31" s="159" t="s">
        <v>121</v>
      </c>
      <c r="C31" s="147">
        <v>0.01</v>
      </c>
      <c r="D31" s="147">
        <v>0.01</v>
      </c>
      <c r="E31" s="148">
        <v>0.01</v>
      </c>
      <c r="F31" s="146">
        <v>0.01</v>
      </c>
      <c r="G31" s="178">
        <v>1.0999999999999999E-2</v>
      </c>
      <c r="H31" s="148">
        <v>0.01</v>
      </c>
      <c r="I31" s="255">
        <v>0.01</v>
      </c>
      <c r="J31" s="178">
        <v>1.0999999999999999E-2</v>
      </c>
      <c r="K31" s="148">
        <v>1.0999999999999999E-2</v>
      </c>
      <c r="L31" s="292"/>
      <c r="M31" s="292"/>
      <c r="N31" s="292"/>
      <c r="O31" s="292"/>
      <c r="P31" s="292"/>
    </row>
    <row r="32" spans="1:16" ht="12.75" thickBot="1" x14ac:dyDescent="0.25">
      <c r="C32" s="11"/>
      <c r="D32" s="11"/>
      <c r="E32" s="26"/>
      <c r="F32" s="11"/>
      <c r="G32" s="11"/>
      <c r="H32" s="26"/>
      <c r="I32" s="26"/>
      <c r="J32" s="11"/>
      <c r="K32" s="26"/>
    </row>
    <row r="33" spans="2:16" s="22" customFormat="1" ht="12.75" thickBot="1" x14ac:dyDescent="0.25">
      <c r="B33" s="12" t="s">
        <v>124</v>
      </c>
      <c r="C33" s="127"/>
      <c r="D33" s="127"/>
      <c r="E33" s="127"/>
      <c r="F33" s="127"/>
      <c r="G33" s="127"/>
      <c r="H33" s="127"/>
      <c r="I33" s="127"/>
      <c r="J33" s="127"/>
      <c r="K33" s="127"/>
    </row>
    <row r="34" spans="2:16" x14ac:dyDescent="0.2">
      <c r="B34" s="128" t="s">
        <v>125</v>
      </c>
      <c r="C34" s="157">
        <v>0.81899999999999995</v>
      </c>
      <c r="D34" s="157">
        <v>0.80200000000000005</v>
      </c>
      <c r="E34" s="158">
        <v>0.80200000000000005</v>
      </c>
      <c r="F34" s="156">
        <v>0.78200000000000003</v>
      </c>
      <c r="G34" s="267">
        <v>0.755</v>
      </c>
      <c r="H34" s="158">
        <v>0.755</v>
      </c>
      <c r="I34" s="371">
        <v>0.72499999999999998</v>
      </c>
      <c r="J34" s="267">
        <v>0.69799999999999995</v>
      </c>
      <c r="K34" s="158">
        <v>0.69799999999999995</v>
      </c>
      <c r="L34" s="259"/>
      <c r="M34" s="259"/>
      <c r="N34" s="259"/>
      <c r="O34" s="259"/>
      <c r="P34" s="259"/>
    </row>
    <row r="35" spans="2:16" ht="12.75" thickBot="1" x14ac:dyDescent="0.25">
      <c r="B35" s="159" t="s">
        <v>126</v>
      </c>
      <c r="C35" s="147">
        <v>7.2999999999999995E-2</v>
      </c>
      <c r="D35" s="147">
        <v>0.10100000000000001</v>
      </c>
      <c r="E35" s="148">
        <v>0.10100000000000001</v>
      </c>
      <c r="F35" s="146">
        <v>0.129</v>
      </c>
      <c r="G35" s="178">
        <v>0.16800000000000001</v>
      </c>
      <c r="H35" s="148">
        <v>0.16800000000000001</v>
      </c>
      <c r="I35" s="255">
        <v>0.20799999999999999</v>
      </c>
      <c r="J35" s="178">
        <v>0.24399999999999999</v>
      </c>
      <c r="K35" s="148">
        <v>0.24399999999999999</v>
      </c>
      <c r="L35" s="259"/>
      <c r="M35" s="259"/>
      <c r="N35" s="259"/>
      <c r="O35" s="259"/>
      <c r="P35" s="259"/>
    </row>
    <row r="36" spans="2:16" ht="12.75" thickBot="1" x14ac:dyDescent="0.25">
      <c r="C36" s="160"/>
      <c r="D36" s="160"/>
      <c r="E36" s="161"/>
      <c r="F36" s="160"/>
      <c r="G36" s="160"/>
      <c r="H36" s="161"/>
      <c r="I36" s="161"/>
      <c r="J36" s="160"/>
      <c r="K36" s="161"/>
    </row>
    <row r="37" spans="2:16" ht="12.75" thickBot="1" x14ac:dyDescent="0.25">
      <c r="B37" s="12" t="s">
        <v>127</v>
      </c>
      <c r="C37" s="127"/>
      <c r="D37" s="127"/>
      <c r="E37" s="127"/>
      <c r="F37" s="127"/>
      <c r="G37" s="127"/>
      <c r="H37" s="127"/>
      <c r="I37" s="127"/>
      <c r="J37" s="127"/>
      <c r="K37" s="127"/>
    </row>
    <row r="38" spans="2:16" x14ac:dyDescent="0.2">
      <c r="B38" s="378" t="s">
        <v>312</v>
      </c>
      <c r="C38" s="379">
        <v>8451.6630000000005</v>
      </c>
      <c r="D38" s="380">
        <v>8445.2010929999997</v>
      </c>
      <c r="E38" s="381">
        <v>8445.2010929999997</v>
      </c>
      <c r="F38" s="379">
        <v>8394.8832120000006</v>
      </c>
      <c r="G38" s="380">
        <v>8372.6892960000005</v>
      </c>
      <c r="H38" s="381">
        <v>8372.6892960000005</v>
      </c>
      <c r="I38" s="379">
        <v>8347</v>
      </c>
      <c r="J38" s="380">
        <v>8283</v>
      </c>
      <c r="K38" s="381">
        <v>8283</v>
      </c>
    </row>
    <row r="39" spans="2:16" x14ac:dyDescent="0.2">
      <c r="B39" s="382" t="s">
        <v>313</v>
      </c>
      <c r="C39" s="383">
        <v>945</v>
      </c>
      <c r="D39" s="384">
        <v>1165</v>
      </c>
      <c r="E39" s="385">
        <v>1165</v>
      </c>
      <c r="F39" s="383">
        <v>1404</v>
      </c>
      <c r="G39" s="384">
        <v>1745</v>
      </c>
      <c r="H39" s="385">
        <v>1745</v>
      </c>
      <c r="I39" s="383">
        <v>2080</v>
      </c>
      <c r="J39" s="384">
        <v>2428</v>
      </c>
      <c r="K39" s="385">
        <v>2428</v>
      </c>
      <c r="L39" s="93"/>
      <c r="M39" s="93"/>
      <c r="N39" s="93"/>
      <c r="O39" s="93"/>
      <c r="P39" s="93"/>
    </row>
    <row r="40" spans="2:16" x14ac:dyDescent="0.2">
      <c r="B40" s="382" t="s">
        <v>314</v>
      </c>
      <c r="C40" s="386">
        <v>14310.562</v>
      </c>
      <c r="D40" s="387">
        <v>14428.42092</v>
      </c>
      <c r="E40" s="388">
        <v>14428.42092</v>
      </c>
      <c r="F40" s="386">
        <v>14447.766919</v>
      </c>
      <c r="G40" s="387">
        <v>14306.964919</v>
      </c>
      <c r="H40" s="388">
        <v>14306.964919</v>
      </c>
      <c r="I40" s="386">
        <v>14093</v>
      </c>
      <c r="J40" s="387">
        <v>13859</v>
      </c>
      <c r="K40" s="388">
        <v>13859</v>
      </c>
      <c r="L40" s="93"/>
      <c r="M40" s="93"/>
      <c r="N40" s="93"/>
      <c r="O40" s="93"/>
      <c r="P40" s="93"/>
    </row>
    <row r="41" spans="2:16" x14ac:dyDescent="0.2">
      <c r="B41" s="389" t="s">
        <v>315</v>
      </c>
      <c r="C41" s="383">
        <v>2943</v>
      </c>
      <c r="D41" s="384">
        <v>4756</v>
      </c>
      <c r="E41" s="188">
        <v>4756</v>
      </c>
      <c r="F41" s="383">
        <v>6453</v>
      </c>
      <c r="G41" s="384">
        <v>7774</v>
      </c>
      <c r="H41" s="188">
        <v>7774</v>
      </c>
      <c r="I41" s="383">
        <v>8953</v>
      </c>
      <c r="J41" s="384">
        <v>9495</v>
      </c>
      <c r="K41" s="385">
        <v>9495</v>
      </c>
      <c r="L41" s="93"/>
      <c r="M41" s="93"/>
      <c r="N41" s="93"/>
      <c r="O41" s="93"/>
      <c r="P41" s="93"/>
    </row>
    <row r="42" spans="2:16" ht="13.5" x14ac:dyDescent="0.2">
      <c r="B42" s="139" t="s">
        <v>330</v>
      </c>
      <c r="C42" s="152" t="s">
        <v>310</v>
      </c>
      <c r="D42" s="362">
        <v>347.9</v>
      </c>
      <c r="E42" s="153" t="s">
        <v>310</v>
      </c>
      <c r="F42" s="151">
        <v>342.2</v>
      </c>
      <c r="G42" s="363">
        <v>387</v>
      </c>
      <c r="H42" s="153">
        <v>364.6</v>
      </c>
      <c r="I42" s="369">
        <v>389.1</v>
      </c>
      <c r="J42" s="363">
        <v>429.5</v>
      </c>
      <c r="K42" s="153">
        <v>409.3</v>
      </c>
      <c r="L42" s="293"/>
      <c r="M42" s="293"/>
      <c r="N42" s="293"/>
      <c r="O42" s="293"/>
      <c r="P42" s="293"/>
    </row>
    <row r="43" spans="2:16" ht="12.75" thickBot="1" x14ac:dyDescent="0.25">
      <c r="B43" s="159" t="s">
        <v>128</v>
      </c>
      <c r="C43" s="364">
        <v>11</v>
      </c>
      <c r="D43" s="365">
        <v>12.2</v>
      </c>
      <c r="E43" s="274">
        <v>11.6</v>
      </c>
      <c r="F43" s="366">
        <v>14.2</v>
      </c>
      <c r="G43" s="367">
        <v>15.2</v>
      </c>
      <c r="H43" s="274">
        <v>14.7</v>
      </c>
      <c r="I43" s="230">
        <v>16.8</v>
      </c>
      <c r="J43" s="367">
        <v>16.2</v>
      </c>
      <c r="K43" s="274">
        <v>16.5</v>
      </c>
      <c r="L43" s="293"/>
      <c r="M43" s="293"/>
      <c r="N43" s="293"/>
      <c r="O43" s="293"/>
      <c r="P43" s="293"/>
    </row>
    <row r="44" spans="2:16" ht="12.75" thickBot="1" x14ac:dyDescent="0.25">
      <c r="C44" s="160"/>
      <c r="D44" s="160"/>
      <c r="E44" s="161"/>
      <c r="F44" s="160"/>
      <c r="G44" s="160"/>
      <c r="H44" s="161"/>
      <c r="I44" s="161"/>
      <c r="J44" s="160"/>
      <c r="K44" s="161"/>
    </row>
    <row r="45" spans="2:16" ht="12.75" thickBot="1" x14ac:dyDescent="0.25">
      <c r="B45" s="12" t="s">
        <v>129</v>
      </c>
      <c r="C45" s="127"/>
      <c r="D45" s="127"/>
      <c r="E45" s="127"/>
      <c r="F45" s="127"/>
      <c r="G45" s="127"/>
      <c r="H45" s="127"/>
      <c r="I45" s="127"/>
      <c r="J45" s="127"/>
      <c r="K45" s="127"/>
    </row>
    <row r="46" spans="2:16" x14ac:dyDescent="0.2">
      <c r="B46" s="128" t="s">
        <v>130</v>
      </c>
      <c r="C46" s="157">
        <v>0.23</v>
      </c>
      <c r="D46" s="162">
        <v>0.23100000000000001</v>
      </c>
      <c r="E46" s="158">
        <v>0.23100000000000001</v>
      </c>
      <c r="F46" s="156">
        <v>0.23100000000000001</v>
      </c>
      <c r="G46" s="268">
        <v>0.22800000000000001</v>
      </c>
      <c r="H46" s="158">
        <v>0.22800000000000001</v>
      </c>
      <c r="I46" s="371">
        <v>0.23</v>
      </c>
      <c r="J46" s="268">
        <v>0.22900000000000001</v>
      </c>
      <c r="K46" s="158">
        <v>0.22900000000000001</v>
      </c>
      <c r="L46" s="259"/>
      <c r="M46" s="259"/>
      <c r="N46" s="259"/>
      <c r="O46" s="259"/>
      <c r="P46" s="259"/>
    </row>
    <row r="47" spans="2:16" ht="12.75" thickBot="1" x14ac:dyDescent="0.25">
      <c r="B47" s="159" t="s">
        <v>131</v>
      </c>
      <c r="C47" s="164">
        <v>1.91</v>
      </c>
      <c r="D47" s="165">
        <v>1.91</v>
      </c>
      <c r="E47" s="166">
        <v>1.91</v>
      </c>
      <c r="F47" s="163">
        <v>1.91</v>
      </c>
      <c r="G47" s="269">
        <v>1.9</v>
      </c>
      <c r="H47" s="166">
        <v>1.9</v>
      </c>
      <c r="I47" s="373">
        <v>1.89</v>
      </c>
      <c r="J47" s="269">
        <v>1.88</v>
      </c>
      <c r="K47" s="166">
        <v>1.88</v>
      </c>
      <c r="L47" s="294"/>
      <c r="M47" s="294"/>
      <c r="N47" s="294"/>
      <c r="O47" s="294"/>
      <c r="P47" s="294"/>
    </row>
    <row r="48" spans="2:16" ht="12.75" thickBot="1" x14ac:dyDescent="0.25"/>
    <row r="49" spans="1:11" x14ac:dyDescent="0.2">
      <c r="A49" s="213" t="s">
        <v>111</v>
      </c>
      <c r="B49" s="214"/>
      <c r="C49" s="222" t="s">
        <v>3</v>
      </c>
      <c r="D49" s="223" t="s">
        <v>3</v>
      </c>
      <c r="E49" s="216" t="s">
        <v>3</v>
      </c>
      <c r="F49" s="215" t="s">
        <v>4</v>
      </c>
      <c r="G49" s="242" t="s">
        <v>4</v>
      </c>
      <c r="H49" s="216" t="s">
        <v>4</v>
      </c>
      <c r="I49" s="216" t="s">
        <v>309</v>
      </c>
      <c r="J49" s="242" t="s">
        <v>309</v>
      </c>
      <c r="K49" s="216" t="s">
        <v>309</v>
      </c>
    </row>
    <row r="50" spans="1:11" ht="12.75" thickBot="1" x14ac:dyDescent="0.25">
      <c r="A50" s="217"/>
      <c r="B50" s="218" t="s">
        <v>5</v>
      </c>
      <c r="C50" s="224" t="s">
        <v>6</v>
      </c>
      <c r="D50" s="225" t="s">
        <v>7</v>
      </c>
      <c r="E50" s="220" t="s">
        <v>8</v>
      </c>
      <c r="F50" s="219" t="s">
        <v>6</v>
      </c>
      <c r="G50" s="225" t="s">
        <v>7</v>
      </c>
      <c r="H50" s="220" t="s">
        <v>8</v>
      </c>
      <c r="I50" s="220" t="s">
        <v>6</v>
      </c>
      <c r="J50" s="225" t="s">
        <v>7</v>
      </c>
      <c r="K50" s="220" t="s">
        <v>8</v>
      </c>
    </row>
    <row r="51" spans="1:11" ht="12.75" thickBot="1" x14ac:dyDescent="0.25">
      <c r="C51" s="11"/>
      <c r="D51" s="11"/>
      <c r="E51" s="26"/>
      <c r="F51" s="11"/>
      <c r="G51" s="11"/>
      <c r="H51" s="26"/>
      <c r="I51" s="26"/>
      <c r="J51" s="11"/>
      <c r="K51" s="26"/>
    </row>
    <row r="52" spans="1:11" s="22" customFormat="1" x14ac:dyDescent="0.2">
      <c r="B52" s="235" t="s">
        <v>9</v>
      </c>
      <c r="C52" s="44">
        <v>4607</v>
      </c>
      <c r="D52" s="88">
        <v>4712</v>
      </c>
      <c r="E52" s="35">
        <v>9319</v>
      </c>
      <c r="F52" s="44">
        <v>4754</v>
      </c>
      <c r="G52" s="88">
        <v>4745</v>
      </c>
      <c r="H52" s="35">
        <v>9499</v>
      </c>
      <c r="I52" s="35">
        <v>4903</v>
      </c>
      <c r="J52" s="88">
        <v>4930</v>
      </c>
      <c r="K52" s="35">
        <v>9833</v>
      </c>
    </row>
    <row r="53" spans="1:11" x14ac:dyDescent="0.2">
      <c r="B53" s="118" t="s">
        <v>20</v>
      </c>
      <c r="C53" s="167" t="s">
        <v>17</v>
      </c>
      <c r="D53" s="160" t="s">
        <v>17</v>
      </c>
      <c r="E53" s="132" t="s">
        <v>17</v>
      </c>
      <c r="F53" s="167">
        <v>3.2000000000000001E-2</v>
      </c>
      <c r="G53" s="160">
        <v>7.0000000000000001E-3</v>
      </c>
      <c r="H53" s="132">
        <v>1.9E-2</v>
      </c>
      <c r="I53" s="256">
        <v>3.1E-2</v>
      </c>
      <c r="J53" s="160">
        <v>3.9E-2</v>
      </c>
      <c r="K53" s="132">
        <v>3.5000000000000003E-2</v>
      </c>
    </row>
    <row r="54" spans="1:11" s="22" customFormat="1" x14ac:dyDescent="0.2">
      <c r="B54" s="140" t="s">
        <v>18</v>
      </c>
      <c r="C54" s="169">
        <v>1116</v>
      </c>
      <c r="D54" s="171">
        <v>1188</v>
      </c>
      <c r="E54" s="51">
        <v>2304</v>
      </c>
      <c r="F54" s="169">
        <v>1296</v>
      </c>
      <c r="G54" s="171">
        <v>1244</v>
      </c>
      <c r="H54" s="51">
        <v>2540</v>
      </c>
      <c r="I54" s="51">
        <v>1347</v>
      </c>
      <c r="J54" s="171">
        <v>1325</v>
      </c>
      <c r="K54" s="51">
        <v>2672</v>
      </c>
    </row>
    <row r="55" spans="1:11" x14ac:dyDescent="0.2">
      <c r="B55" s="118" t="s">
        <v>20</v>
      </c>
      <c r="C55" s="167" t="s">
        <v>17</v>
      </c>
      <c r="D55" s="160" t="s">
        <v>17</v>
      </c>
      <c r="E55" s="132" t="s">
        <v>17</v>
      </c>
      <c r="F55" s="167">
        <v>0.161</v>
      </c>
      <c r="G55" s="160">
        <v>4.7E-2</v>
      </c>
      <c r="H55" s="132">
        <v>0.10199999999999999</v>
      </c>
      <c r="I55" s="256">
        <v>3.9E-2</v>
      </c>
      <c r="J55" s="160">
        <v>6.5000000000000002E-2</v>
      </c>
      <c r="K55" s="132">
        <v>5.1999999999999998E-2</v>
      </c>
    </row>
    <row r="56" spans="1:11" x14ac:dyDescent="0.2">
      <c r="B56" s="189" t="s">
        <v>21</v>
      </c>
      <c r="C56" s="172">
        <v>0.24199999999999999</v>
      </c>
      <c r="D56" s="174">
        <v>0.252</v>
      </c>
      <c r="E56" s="175">
        <v>0.247</v>
      </c>
      <c r="F56" s="172">
        <v>0.27300000000000002</v>
      </c>
      <c r="G56" s="174">
        <v>0.26200000000000001</v>
      </c>
      <c r="H56" s="175">
        <v>0.26700000000000002</v>
      </c>
      <c r="I56" s="254">
        <v>0.27500000000000002</v>
      </c>
      <c r="J56" s="174">
        <v>0.26900000000000002</v>
      </c>
      <c r="K56" s="175">
        <v>0.27200000000000002</v>
      </c>
    </row>
    <row r="57" spans="1:11" s="22" customFormat="1" x14ac:dyDescent="0.2">
      <c r="B57" s="271" t="s">
        <v>132</v>
      </c>
      <c r="C57" s="176">
        <v>333</v>
      </c>
      <c r="D57" s="233">
        <v>359</v>
      </c>
      <c r="E57" s="177">
        <v>692</v>
      </c>
      <c r="F57" s="176">
        <v>490</v>
      </c>
      <c r="G57" s="233">
        <v>445</v>
      </c>
      <c r="H57" s="177">
        <v>935</v>
      </c>
      <c r="I57" s="177">
        <v>507</v>
      </c>
      <c r="J57" s="233">
        <v>427</v>
      </c>
      <c r="K57" s="177">
        <v>934</v>
      </c>
    </row>
    <row r="58" spans="1:11" x14ac:dyDescent="0.2">
      <c r="B58" s="118" t="s">
        <v>20</v>
      </c>
      <c r="C58" s="167" t="s">
        <v>17</v>
      </c>
      <c r="D58" s="160" t="s">
        <v>17</v>
      </c>
      <c r="E58" s="132" t="s">
        <v>17</v>
      </c>
      <c r="F58" s="167">
        <v>0.47099999999999997</v>
      </c>
      <c r="G58" s="160">
        <v>0.24</v>
      </c>
      <c r="H58" s="132">
        <v>0.35099999999999998</v>
      </c>
      <c r="I58" s="256">
        <v>3.5000000000000003E-2</v>
      </c>
      <c r="J58" s="160">
        <v>-0.04</v>
      </c>
      <c r="K58" s="132">
        <v>-1E-3</v>
      </c>
    </row>
    <row r="59" spans="1:11" s="22" customFormat="1" x14ac:dyDescent="0.2">
      <c r="B59" s="140" t="s">
        <v>133</v>
      </c>
      <c r="C59" s="169">
        <v>519</v>
      </c>
      <c r="D59" s="171">
        <v>720</v>
      </c>
      <c r="E59" s="51">
        <v>1239</v>
      </c>
      <c r="F59" s="169">
        <v>595</v>
      </c>
      <c r="G59" s="171">
        <v>626</v>
      </c>
      <c r="H59" s="51">
        <v>1221</v>
      </c>
      <c r="I59" s="51">
        <v>538</v>
      </c>
      <c r="J59" s="171">
        <v>638</v>
      </c>
      <c r="K59" s="51">
        <v>1176</v>
      </c>
    </row>
    <row r="60" spans="1:11" x14ac:dyDescent="0.2">
      <c r="B60" s="189" t="s">
        <v>20</v>
      </c>
      <c r="C60" s="172" t="s">
        <v>17</v>
      </c>
      <c r="D60" s="174" t="s">
        <v>17</v>
      </c>
      <c r="E60" s="175" t="s">
        <v>17</v>
      </c>
      <c r="F60" s="172">
        <v>0.14599999999999999</v>
      </c>
      <c r="G60" s="174">
        <v>-0.13100000000000001</v>
      </c>
      <c r="H60" s="175">
        <v>-1.4999999999999999E-2</v>
      </c>
      <c r="I60" s="254">
        <v>-9.6000000000000002E-2</v>
      </c>
      <c r="J60" s="174">
        <v>1.9E-2</v>
      </c>
      <c r="K60" s="175">
        <v>-3.6999999999999998E-2</v>
      </c>
    </row>
    <row r="61" spans="1:11" s="22" customFormat="1" ht="13.5" x14ac:dyDescent="0.2">
      <c r="B61" s="271" t="s">
        <v>329</v>
      </c>
      <c r="C61" s="49">
        <v>341</v>
      </c>
      <c r="D61" s="86">
        <v>267</v>
      </c>
      <c r="E61" s="59">
        <v>608</v>
      </c>
      <c r="F61" s="49">
        <v>499</v>
      </c>
      <c r="G61" s="86">
        <v>587</v>
      </c>
      <c r="H61" s="59">
        <v>1086</v>
      </c>
      <c r="I61" s="59">
        <v>798</v>
      </c>
      <c r="J61" s="86">
        <v>225</v>
      </c>
      <c r="K61" s="59">
        <v>1023</v>
      </c>
    </row>
    <row r="62" spans="1:11" ht="12.75" thickBot="1" x14ac:dyDescent="0.25">
      <c r="B62" s="119" t="s">
        <v>20</v>
      </c>
      <c r="C62" s="178" t="s">
        <v>17</v>
      </c>
      <c r="D62" s="180" t="s">
        <v>17</v>
      </c>
      <c r="E62" s="148" t="s">
        <v>17</v>
      </c>
      <c r="F62" s="178">
        <v>0.46300000000000002</v>
      </c>
      <c r="G62" s="180">
        <v>1.1990000000000001</v>
      </c>
      <c r="H62" s="148">
        <v>0.78600000000000003</v>
      </c>
      <c r="I62" s="255">
        <v>0.59899999999999998</v>
      </c>
      <c r="J62" s="180">
        <v>-0.61699999999999999</v>
      </c>
      <c r="K62" s="148">
        <v>-5.8000000000000003E-2</v>
      </c>
    </row>
    <row r="63" spans="1:11" x14ac:dyDescent="0.2">
      <c r="F63" s="88"/>
    </row>
    <row r="64" spans="1:11" ht="13.5" x14ac:dyDescent="0.2">
      <c r="B64" s="288" t="s">
        <v>332</v>
      </c>
      <c r="F64" s="86"/>
    </row>
    <row r="65" spans="1:11" ht="13.5" x14ac:dyDescent="0.2">
      <c r="B65" s="288" t="s">
        <v>331</v>
      </c>
      <c r="F65" s="86"/>
    </row>
    <row r="66" spans="1:11" x14ac:dyDescent="0.2">
      <c r="B66" s="4" t="s">
        <v>48</v>
      </c>
    </row>
    <row r="68" spans="1:11" s="11" customFormat="1" x14ac:dyDescent="0.2">
      <c r="A68" s="4" t="s">
        <v>49</v>
      </c>
      <c r="B68" s="4"/>
    </row>
    <row r="77" spans="1:11" x14ac:dyDescent="0.2">
      <c r="E77" s="66"/>
      <c r="H77" s="66"/>
      <c r="I77" s="66"/>
      <c r="K77" s="66"/>
    </row>
  </sheetData>
  <sheetProtection formatCells="0" insertColumns="0"/>
  <pageMargins left="0.23622047244094491" right="0.23622047244094491" top="0.23622047244094491" bottom="0.23622047244094491" header="0.31496062992125984" footer="0.31496062992125984"/>
  <pageSetup paperSize="9" scale="66" orientation="landscape" r:id="rId1"/>
  <customProperties>
    <customPr name="_pios_id" r:id="rId2"/>
    <customPr name="EpmWorksheetKeyString_GUID"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1A620-37D9-4F85-9987-D5E0B4A41505}">
  <sheetPr>
    <pageSetUpPr autoPageBreaks="0"/>
  </sheetPr>
  <dimension ref="A2:T94"/>
  <sheetViews>
    <sheetView showGridLines="0" view="pageBreakPreview" zoomScale="85" zoomScaleNormal="85" zoomScaleSheetLayoutView="85" workbookViewId="0">
      <pane xSplit="2" ySplit="3" topLeftCell="C4" activePane="bottomRight" state="frozen"/>
      <selection activeCell="K26" sqref="K26"/>
      <selection pane="topRight" activeCell="K26" sqref="K26"/>
      <selection pane="bottomLeft" activeCell="K26" sqref="K26"/>
      <selection pane="bottomRight"/>
    </sheetView>
  </sheetViews>
  <sheetFormatPr defaultColWidth="9.6640625" defaultRowHeight="12" outlineLevelCol="1" x14ac:dyDescent="0.2"/>
  <cols>
    <col min="1" max="1" width="1.33203125" style="4" customWidth="1"/>
    <col min="2" max="2" width="39.6640625" style="4" customWidth="1"/>
    <col min="3" max="4" width="9.6640625" style="4" customWidth="1" outlineLevel="1"/>
    <col min="5" max="5" width="9.6640625" style="4"/>
    <col min="6" max="7" width="9.6640625" style="4" outlineLevel="1"/>
    <col min="8" max="8" width="9.6640625" style="4"/>
    <col min="9" max="9" width="9.6640625" style="4" customWidth="1"/>
    <col min="10" max="10" width="9.6640625" style="4" outlineLevel="1"/>
    <col min="11" max="16384" width="9.6640625" style="4"/>
  </cols>
  <sheetData>
    <row r="2" spans="1:17" ht="25.5" x14ac:dyDescent="0.35">
      <c r="B2" s="239" t="s">
        <v>11</v>
      </c>
    </row>
    <row r="3" spans="1:17" ht="12.75" thickBot="1" x14ac:dyDescent="0.25"/>
    <row r="4" spans="1:17" x14ac:dyDescent="0.2">
      <c r="A4" s="67" t="s">
        <v>111</v>
      </c>
      <c r="B4" s="99"/>
      <c r="C4" s="100" t="s">
        <v>3</v>
      </c>
      <c r="D4" s="81" t="s">
        <v>3</v>
      </c>
      <c r="E4" s="68" t="s">
        <v>3</v>
      </c>
      <c r="F4" s="100" t="s">
        <v>4</v>
      </c>
      <c r="G4" s="81" t="s">
        <v>4</v>
      </c>
      <c r="H4" s="68" t="s">
        <v>4</v>
      </c>
      <c r="I4" s="68" t="s">
        <v>309</v>
      </c>
      <c r="J4" s="81" t="s">
        <v>309</v>
      </c>
      <c r="K4" s="68" t="s">
        <v>309</v>
      </c>
    </row>
    <row r="5" spans="1:17" ht="12.75" thickBot="1" x14ac:dyDescent="0.25">
      <c r="A5" s="126"/>
      <c r="B5" s="122" t="s">
        <v>5</v>
      </c>
      <c r="C5" s="101" t="s">
        <v>6</v>
      </c>
      <c r="D5" s="82" t="s">
        <v>7</v>
      </c>
      <c r="E5" s="70" t="s">
        <v>8</v>
      </c>
      <c r="F5" s="101" t="s">
        <v>6</v>
      </c>
      <c r="G5" s="82" t="s">
        <v>7</v>
      </c>
      <c r="H5" s="70" t="s">
        <v>8</v>
      </c>
      <c r="I5" s="70" t="s">
        <v>6</v>
      </c>
      <c r="J5" s="82" t="s">
        <v>7</v>
      </c>
      <c r="K5" s="70" t="s">
        <v>8</v>
      </c>
    </row>
    <row r="6" spans="1:17" ht="12.75" thickBot="1" x14ac:dyDescent="0.25">
      <c r="C6" s="11"/>
      <c r="D6" s="11"/>
      <c r="E6" s="26"/>
      <c r="F6" s="11"/>
      <c r="G6" s="11"/>
      <c r="H6" s="26"/>
      <c r="I6" s="26"/>
      <c r="J6" s="11"/>
      <c r="K6" s="26"/>
    </row>
    <row r="7" spans="1:17" s="22" customFormat="1" ht="12.75" thickBot="1" x14ac:dyDescent="0.25">
      <c r="B7" s="12" t="s">
        <v>134</v>
      </c>
      <c r="C7" s="127"/>
      <c r="D7" s="127"/>
      <c r="E7" s="127"/>
      <c r="F7" s="127"/>
      <c r="G7" s="127"/>
      <c r="H7" s="127"/>
      <c r="I7" s="370"/>
      <c r="J7" s="127"/>
      <c r="K7" s="127"/>
      <c r="L7" s="93"/>
      <c r="M7" s="93"/>
      <c r="N7" s="93"/>
      <c r="O7" s="93"/>
      <c r="P7" s="93"/>
    </row>
    <row r="8" spans="1:17" x14ac:dyDescent="0.2">
      <c r="B8" s="128" t="s">
        <v>135</v>
      </c>
      <c r="C8" s="33">
        <v>1108</v>
      </c>
      <c r="D8" s="33">
        <v>1075</v>
      </c>
      <c r="E8" s="35">
        <v>2183</v>
      </c>
      <c r="F8" s="33">
        <v>1057</v>
      </c>
      <c r="G8" s="33">
        <v>1051</v>
      </c>
      <c r="H8" s="35">
        <v>2108</v>
      </c>
      <c r="I8" s="360">
        <v>1072</v>
      </c>
      <c r="J8" s="33">
        <v>915</v>
      </c>
      <c r="K8" s="35">
        <v>1987</v>
      </c>
      <c r="L8" s="93"/>
      <c r="M8" s="93"/>
      <c r="N8" s="93"/>
      <c r="O8" s="93"/>
      <c r="P8" s="93"/>
      <c r="Q8" s="93"/>
    </row>
    <row r="9" spans="1:17" x14ac:dyDescent="0.2">
      <c r="B9" s="118" t="s">
        <v>20</v>
      </c>
      <c r="C9" s="130" t="s">
        <v>17</v>
      </c>
      <c r="D9" s="130" t="s">
        <v>17</v>
      </c>
      <c r="E9" s="256" t="s">
        <v>17</v>
      </c>
      <c r="F9" s="130">
        <v>-4.5999999999999999E-2</v>
      </c>
      <c r="G9" s="130">
        <v>-2.1999999999999999E-2</v>
      </c>
      <c r="H9" s="132">
        <v>-3.4000000000000002E-2</v>
      </c>
      <c r="I9" s="256">
        <v>1.4E-2</v>
      </c>
      <c r="J9" s="130">
        <v>-0.129</v>
      </c>
      <c r="K9" s="132">
        <v>-5.7000000000000002E-2</v>
      </c>
      <c r="N9" s="295"/>
      <c r="O9" s="295"/>
      <c r="P9" s="295"/>
    </row>
    <row r="10" spans="1:17" x14ac:dyDescent="0.2">
      <c r="B10" s="118" t="s">
        <v>136</v>
      </c>
      <c r="C10" s="72">
        <v>456</v>
      </c>
      <c r="D10" s="72">
        <v>420</v>
      </c>
      <c r="E10" s="59">
        <v>876</v>
      </c>
      <c r="F10" s="72">
        <v>406</v>
      </c>
      <c r="G10" s="72">
        <v>400</v>
      </c>
      <c r="H10" s="59">
        <v>806</v>
      </c>
      <c r="I10" s="74">
        <v>422</v>
      </c>
      <c r="J10" s="72">
        <v>374</v>
      </c>
      <c r="K10" s="59">
        <v>796</v>
      </c>
      <c r="L10" s="93"/>
      <c r="M10" s="93"/>
      <c r="N10" s="93"/>
      <c r="O10" s="93"/>
      <c r="P10" s="93"/>
    </row>
    <row r="11" spans="1:17" x14ac:dyDescent="0.2">
      <c r="B11" s="181" t="s">
        <v>20</v>
      </c>
      <c r="C11" s="130" t="s">
        <v>17</v>
      </c>
      <c r="D11" s="130" t="s">
        <v>17</v>
      </c>
      <c r="E11" s="132" t="s">
        <v>17</v>
      </c>
      <c r="F11" s="130">
        <v>-0.11</v>
      </c>
      <c r="G11" s="130">
        <v>-4.8000000000000001E-2</v>
      </c>
      <c r="H11" s="132">
        <v>-0.08</v>
      </c>
      <c r="I11" s="256">
        <v>3.9E-2</v>
      </c>
      <c r="J11" s="130">
        <v>-6.5000000000000002E-2</v>
      </c>
      <c r="K11" s="132">
        <v>-1.2E-2</v>
      </c>
      <c r="N11" s="295"/>
      <c r="O11" s="295"/>
      <c r="P11" s="295"/>
    </row>
    <row r="12" spans="1:17" x14ac:dyDescent="0.2">
      <c r="B12" s="118" t="s">
        <v>137</v>
      </c>
      <c r="C12" s="72">
        <v>213</v>
      </c>
      <c r="D12" s="72">
        <v>214</v>
      </c>
      <c r="E12" s="59">
        <v>427</v>
      </c>
      <c r="F12" s="72">
        <v>218</v>
      </c>
      <c r="G12" s="72">
        <v>228</v>
      </c>
      <c r="H12" s="59">
        <v>446</v>
      </c>
      <c r="I12" s="74">
        <v>261</v>
      </c>
      <c r="J12" s="72">
        <v>195</v>
      </c>
      <c r="K12" s="59">
        <v>456</v>
      </c>
      <c r="L12" s="93"/>
      <c r="M12" s="93"/>
      <c r="N12" s="93"/>
      <c r="O12" s="93"/>
      <c r="P12" s="93"/>
    </row>
    <row r="13" spans="1:17" x14ac:dyDescent="0.2">
      <c r="B13" s="181" t="s">
        <v>20</v>
      </c>
      <c r="C13" s="130" t="s">
        <v>17</v>
      </c>
      <c r="D13" s="130" t="s">
        <v>17</v>
      </c>
      <c r="E13" s="132" t="s">
        <v>17</v>
      </c>
      <c r="F13" s="130">
        <v>2.3E-2</v>
      </c>
      <c r="G13" s="130">
        <v>6.5000000000000002E-2</v>
      </c>
      <c r="H13" s="132">
        <v>4.3999999999999997E-2</v>
      </c>
      <c r="I13" s="256">
        <v>0.19700000000000001</v>
      </c>
      <c r="J13" s="130">
        <v>-0.14499999999999999</v>
      </c>
      <c r="K13" s="132">
        <v>2.1999999999999999E-2</v>
      </c>
      <c r="N13" s="295"/>
      <c r="O13" s="295"/>
      <c r="P13" s="295"/>
    </row>
    <row r="14" spans="1:17" x14ac:dyDescent="0.2">
      <c r="B14" s="118" t="s">
        <v>138</v>
      </c>
      <c r="C14" s="72">
        <v>252</v>
      </c>
      <c r="D14" s="72">
        <v>256</v>
      </c>
      <c r="E14" s="59">
        <v>508</v>
      </c>
      <c r="F14" s="72">
        <v>259</v>
      </c>
      <c r="G14" s="72">
        <v>260</v>
      </c>
      <c r="H14" s="59">
        <v>519</v>
      </c>
      <c r="I14" s="74">
        <v>259</v>
      </c>
      <c r="J14" s="72">
        <v>265</v>
      </c>
      <c r="K14" s="59">
        <v>524</v>
      </c>
      <c r="L14" s="93"/>
      <c r="M14" s="93"/>
      <c r="N14" s="93"/>
      <c r="O14" s="93"/>
      <c r="P14" s="93"/>
    </row>
    <row r="15" spans="1:17" x14ac:dyDescent="0.2">
      <c r="B15" s="134" t="s">
        <v>20</v>
      </c>
      <c r="C15" s="137" t="s">
        <v>17</v>
      </c>
      <c r="D15" s="137" t="s">
        <v>17</v>
      </c>
      <c r="E15" s="138" t="s">
        <v>17</v>
      </c>
      <c r="F15" s="137">
        <v>2.8000000000000001E-2</v>
      </c>
      <c r="G15" s="137">
        <v>1.6E-2</v>
      </c>
      <c r="H15" s="138">
        <v>2.1999999999999999E-2</v>
      </c>
      <c r="I15" s="361">
        <v>0</v>
      </c>
      <c r="J15" s="137">
        <v>1.9E-2</v>
      </c>
      <c r="K15" s="138">
        <v>0.01</v>
      </c>
      <c r="N15" s="295"/>
      <c r="O15" s="295"/>
      <c r="P15" s="295"/>
    </row>
    <row r="16" spans="1:17" x14ac:dyDescent="0.2">
      <c r="B16" s="110" t="s">
        <v>139</v>
      </c>
      <c r="C16" s="135">
        <v>583</v>
      </c>
      <c r="D16" s="135">
        <v>569</v>
      </c>
      <c r="E16" s="113">
        <v>1152</v>
      </c>
      <c r="F16" s="135">
        <v>530</v>
      </c>
      <c r="G16" s="135">
        <v>569</v>
      </c>
      <c r="H16" s="113">
        <v>1099</v>
      </c>
      <c r="I16" s="374">
        <v>580</v>
      </c>
      <c r="J16" s="135">
        <v>587</v>
      </c>
      <c r="K16" s="113">
        <v>1167</v>
      </c>
      <c r="L16" s="93"/>
      <c r="M16" s="93"/>
      <c r="N16" s="93"/>
      <c r="O16" s="93"/>
      <c r="P16" s="93"/>
    </row>
    <row r="17" spans="2:16" x14ac:dyDescent="0.2">
      <c r="B17" s="118" t="s">
        <v>20</v>
      </c>
      <c r="C17" s="130" t="s">
        <v>17</v>
      </c>
      <c r="D17" s="130" t="s">
        <v>17</v>
      </c>
      <c r="E17" s="132" t="s">
        <v>17</v>
      </c>
      <c r="F17" s="130">
        <v>-9.0999999999999998E-2</v>
      </c>
      <c r="G17" s="130">
        <v>0</v>
      </c>
      <c r="H17" s="132">
        <v>-4.5999999999999999E-2</v>
      </c>
      <c r="I17" s="256">
        <v>9.4E-2</v>
      </c>
      <c r="J17" s="130">
        <v>3.2000000000000001E-2</v>
      </c>
      <c r="K17" s="132">
        <v>6.2E-2</v>
      </c>
      <c r="N17" s="295"/>
      <c r="O17" s="295"/>
      <c r="P17" s="295"/>
    </row>
    <row r="18" spans="2:16" x14ac:dyDescent="0.2">
      <c r="B18" s="118" t="s">
        <v>140</v>
      </c>
      <c r="C18" s="72">
        <v>475</v>
      </c>
      <c r="D18" s="72">
        <v>500</v>
      </c>
      <c r="E18" s="59">
        <v>976</v>
      </c>
      <c r="F18" s="72">
        <v>499</v>
      </c>
      <c r="G18" s="72">
        <v>535</v>
      </c>
      <c r="H18" s="59">
        <v>1034</v>
      </c>
      <c r="I18" s="74">
        <v>537</v>
      </c>
      <c r="J18" s="72">
        <v>537</v>
      </c>
      <c r="K18" s="59">
        <v>1074</v>
      </c>
      <c r="L18" s="93"/>
      <c r="M18" s="93"/>
      <c r="N18" s="93"/>
      <c r="O18" s="93"/>
      <c r="P18" s="93"/>
    </row>
    <row r="19" spans="2:16" x14ac:dyDescent="0.2">
      <c r="B19" s="181" t="s">
        <v>20</v>
      </c>
      <c r="C19" s="130" t="s">
        <v>17</v>
      </c>
      <c r="D19" s="130" t="s">
        <v>17</v>
      </c>
      <c r="E19" s="132" t="s">
        <v>17</v>
      </c>
      <c r="F19" s="130">
        <v>5.0999999999999997E-2</v>
      </c>
      <c r="G19" s="130">
        <v>7.0000000000000007E-2</v>
      </c>
      <c r="H19" s="132">
        <v>5.8999999999999997E-2</v>
      </c>
      <c r="I19" s="256">
        <v>7.5999999999999998E-2</v>
      </c>
      <c r="J19" s="130">
        <v>4.0000000000000001E-3</v>
      </c>
      <c r="K19" s="132">
        <v>3.9E-2</v>
      </c>
      <c r="N19" s="295"/>
      <c r="O19" s="295"/>
      <c r="P19" s="295"/>
    </row>
    <row r="20" spans="2:16" x14ac:dyDescent="0.2">
      <c r="B20" s="110" t="s">
        <v>141</v>
      </c>
      <c r="C20" s="135">
        <v>2390</v>
      </c>
      <c r="D20" s="135">
        <v>2465</v>
      </c>
      <c r="E20" s="113">
        <v>4855</v>
      </c>
      <c r="F20" s="135">
        <v>2299</v>
      </c>
      <c r="G20" s="135">
        <v>2426</v>
      </c>
      <c r="H20" s="113">
        <v>4725</v>
      </c>
      <c r="I20" s="374">
        <v>2313</v>
      </c>
      <c r="J20" s="135">
        <v>2405</v>
      </c>
      <c r="K20" s="113">
        <v>4718</v>
      </c>
      <c r="L20" s="93"/>
      <c r="M20" s="93"/>
      <c r="N20" s="93"/>
      <c r="O20" s="93"/>
      <c r="P20" s="93"/>
    </row>
    <row r="21" spans="2:16" x14ac:dyDescent="0.2">
      <c r="B21" s="118" t="s">
        <v>20</v>
      </c>
      <c r="C21" s="129" t="s">
        <v>17</v>
      </c>
      <c r="D21" s="131" t="s">
        <v>17</v>
      </c>
      <c r="E21" s="132" t="s">
        <v>17</v>
      </c>
      <c r="F21" s="129">
        <v>-3.7999999999999999E-2</v>
      </c>
      <c r="G21" s="131">
        <v>-1.6E-2</v>
      </c>
      <c r="H21" s="132">
        <v>-2.7E-2</v>
      </c>
      <c r="I21" s="256">
        <v>6.0000000000000001E-3</v>
      </c>
      <c r="J21" s="131">
        <v>-8.9999999999999993E-3</v>
      </c>
      <c r="K21" s="132">
        <v>-1E-3</v>
      </c>
      <c r="N21" s="295"/>
      <c r="O21" s="295"/>
      <c r="P21" s="295"/>
    </row>
    <row r="22" spans="2:16" x14ac:dyDescent="0.2">
      <c r="B22" s="118" t="s">
        <v>142</v>
      </c>
      <c r="C22" s="72">
        <v>834</v>
      </c>
      <c r="D22" s="72">
        <v>841</v>
      </c>
      <c r="E22" s="59">
        <v>1675</v>
      </c>
      <c r="F22" s="72">
        <v>749</v>
      </c>
      <c r="G22" s="72">
        <v>798</v>
      </c>
      <c r="H22" s="59">
        <v>1547</v>
      </c>
      <c r="I22" s="74">
        <v>758</v>
      </c>
      <c r="J22" s="72">
        <v>835</v>
      </c>
      <c r="K22" s="59">
        <v>1593</v>
      </c>
      <c r="L22" s="93"/>
      <c r="M22" s="93"/>
      <c r="N22" s="93"/>
      <c r="O22" s="93"/>
      <c r="P22" s="93"/>
    </row>
    <row r="23" spans="2:16" x14ac:dyDescent="0.2">
      <c r="B23" s="181" t="s">
        <v>20</v>
      </c>
      <c r="C23" s="129" t="s">
        <v>17</v>
      </c>
      <c r="D23" s="131" t="s">
        <v>17</v>
      </c>
      <c r="E23" s="132" t="s">
        <v>17</v>
      </c>
      <c r="F23" s="129">
        <v>-0.10199999999999999</v>
      </c>
      <c r="G23" s="131">
        <v>-5.0999999999999997E-2</v>
      </c>
      <c r="H23" s="132">
        <v>-7.5999999999999998E-2</v>
      </c>
      <c r="I23" s="256">
        <v>1.2E-2</v>
      </c>
      <c r="J23" s="131">
        <v>4.5999999999999999E-2</v>
      </c>
      <c r="K23" s="132">
        <v>2.9734970911441498E-2</v>
      </c>
      <c r="N23" s="295"/>
      <c r="O23" s="295"/>
      <c r="P23" s="295"/>
    </row>
    <row r="24" spans="2:16" x14ac:dyDescent="0.2">
      <c r="B24" s="118" t="s">
        <v>143</v>
      </c>
      <c r="C24" s="72">
        <v>1274</v>
      </c>
      <c r="D24" s="72">
        <v>1309</v>
      </c>
      <c r="E24" s="59">
        <v>2583</v>
      </c>
      <c r="F24" s="72">
        <v>1161</v>
      </c>
      <c r="G24" s="72">
        <v>1254</v>
      </c>
      <c r="H24" s="59">
        <v>2415</v>
      </c>
      <c r="I24" s="74">
        <v>1217</v>
      </c>
      <c r="J24" s="72">
        <v>1247</v>
      </c>
      <c r="K24" s="59">
        <v>2464</v>
      </c>
      <c r="L24" s="93"/>
      <c r="M24" s="93"/>
      <c r="N24" s="93"/>
      <c r="O24" s="93"/>
      <c r="P24" s="93"/>
    </row>
    <row r="25" spans="2:16" x14ac:dyDescent="0.2">
      <c r="B25" s="134" t="s">
        <v>20</v>
      </c>
      <c r="C25" s="137" t="s">
        <v>17</v>
      </c>
      <c r="D25" s="137" t="s">
        <v>17</v>
      </c>
      <c r="E25" s="138" t="s">
        <v>17</v>
      </c>
      <c r="F25" s="137">
        <v>-8.8999999999999996E-2</v>
      </c>
      <c r="G25" s="137">
        <v>-4.2000000000000003E-2</v>
      </c>
      <c r="H25" s="138">
        <v>-6.5000000000000002E-2</v>
      </c>
      <c r="I25" s="361">
        <v>4.8000000000000001E-2</v>
      </c>
      <c r="J25" s="137">
        <v>-6.0000000000000001E-3</v>
      </c>
      <c r="K25" s="138">
        <v>0.02</v>
      </c>
      <c r="N25" s="295"/>
      <c r="O25" s="295"/>
      <c r="P25" s="295"/>
    </row>
    <row r="26" spans="2:16" x14ac:dyDescent="0.2">
      <c r="B26" s="139" t="s">
        <v>13</v>
      </c>
      <c r="C26" s="72">
        <v>136</v>
      </c>
      <c r="D26" s="72">
        <v>167</v>
      </c>
      <c r="E26" s="59">
        <v>303</v>
      </c>
      <c r="F26" s="72">
        <v>155</v>
      </c>
      <c r="G26" s="72">
        <v>171</v>
      </c>
      <c r="H26" s="59">
        <v>326</v>
      </c>
      <c r="I26" s="74">
        <v>135</v>
      </c>
      <c r="J26" s="72">
        <v>121</v>
      </c>
      <c r="K26" s="59">
        <v>256</v>
      </c>
      <c r="L26" s="93"/>
      <c r="M26" s="93"/>
      <c r="N26" s="93"/>
      <c r="O26" s="93"/>
      <c r="P26" s="93"/>
    </row>
    <row r="27" spans="2:16" s="22" customFormat="1" x14ac:dyDescent="0.2">
      <c r="B27" s="140" t="s">
        <v>116</v>
      </c>
      <c r="C27" s="142">
        <v>4217</v>
      </c>
      <c r="D27" s="142">
        <v>4276</v>
      </c>
      <c r="E27" s="51">
        <v>8493</v>
      </c>
      <c r="F27" s="142">
        <v>4041</v>
      </c>
      <c r="G27" s="142">
        <v>4217</v>
      </c>
      <c r="H27" s="51">
        <v>8258</v>
      </c>
      <c r="I27" s="226">
        <v>4100</v>
      </c>
      <c r="J27" s="142">
        <v>4028</v>
      </c>
      <c r="K27" s="51">
        <v>8128</v>
      </c>
      <c r="L27" s="93"/>
      <c r="M27" s="93"/>
      <c r="N27" s="93"/>
      <c r="O27" s="93"/>
      <c r="P27" s="93"/>
    </row>
    <row r="28" spans="2:16" x14ac:dyDescent="0.2">
      <c r="B28" s="118" t="s">
        <v>20</v>
      </c>
      <c r="C28" s="261" t="s">
        <v>17</v>
      </c>
      <c r="D28" s="260" t="s">
        <v>17</v>
      </c>
      <c r="E28" s="132" t="s">
        <v>17</v>
      </c>
      <c r="F28" s="129">
        <v>-4.2000000000000003E-2</v>
      </c>
      <c r="G28" s="131">
        <v>-1.4E-2</v>
      </c>
      <c r="H28" s="132">
        <v>-2.8000000000000001E-2</v>
      </c>
      <c r="I28" s="256">
        <v>1.4999999999999999E-2</v>
      </c>
      <c r="J28" s="131">
        <v>-4.4999999999999998E-2</v>
      </c>
      <c r="K28" s="132">
        <v>-1.6E-2</v>
      </c>
      <c r="N28" s="295"/>
      <c r="O28" s="295"/>
      <c r="P28" s="295"/>
    </row>
    <row r="29" spans="2:16" ht="12.75" thickBot="1" x14ac:dyDescent="0.25">
      <c r="B29" s="119" t="s">
        <v>117</v>
      </c>
      <c r="C29" s="77">
        <v>41</v>
      </c>
      <c r="D29" s="77">
        <v>38</v>
      </c>
      <c r="E29" s="79">
        <v>79</v>
      </c>
      <c r="F29" s="77">
        <v>42</v>
      </c>
      <c r="G29" s="77">
        <v>39</v>
      </c>
      <c r="H29" s="79">
        <v>81</v>
      </c>
      <c r="I29" s="368">
        <v>36</v>
      </c>
      <c r="J29" s="77">
        <v>35</v>
      </c>
      <c r="K29" s="79">
        <v>71</v>
      </c>
      <c r="L29" s="93"/>
      <c r="M29" s="93"/>
      <c r="N29" s="93"/>
      <c r="O29" s="93"/>
      <c r="P29" s="93"/>
    </row>
    <row r="30" spans="2:16" ht="12.75" thickBot="1" x14ac:dyDescent="0.25">
      <c r="C30" s="11"/>
      <c r="D30" s="11"/>
      <c r="E30" s="26"/>
      <c r="F30" s="11"/>
      <c r="G30" s="11"/>
      <c r="H30" s="26"/>
      <c r="I30" s="11"/>
      <c r="J30" s="11"/>
      <c r="K30" s="26"/>
    </row>
    <row r="31" spans="2:16" s="22" customFormat="1" ht="12.75" thickBot="1" x14ac:dyDescent="0.25">
      <c r="B31" s="12" t="s">
        <v>144</v>
      </c>
      <c r="C31" s="127"/>
      <c r="D31" s="127"/>
      <c r="E31" s="127"/>
      <c r="F31" s="127"/>
      <c r="G31" s="127"/>
      <c r="H31" s="127"/>
      <c r="I31" s="370"/>
      <c r="J31" s="127"/>
      <c r="K31" s="127"/>
    </row>
    <row r="32" spans="2:16" x14ac:dyDescent="0.2">
      <c r="B32" s="128" t="s">
        <v>145</v>
      </c>
      <c r="C32" s="33">
        <v>732</v>
      </c>
      <c r="D32" s="33">
        <v>745</v>
      </c>
      <c r="E32" s="35">
        <v>1477</v>
      </c>
      <c r="F32" s="33">
        <v>756</v>
      </c>
      <c r="G32" s="33">
        <v>783</v>
      </c>
      <c r="H32" s="35">
        <v>1539</v>
      </c>
      <c r="I32" s="360">
        <v>810</v>
      </c>
      <c r="J32" s="33">
        <v>792</v>
      </c>
      <c r="K32" s="35">
        <v>1602</v>
      </c>
      <c r="L32" s="93"/>
      <c r="M32" s="93"/>
      <c r="N32" s="93"/>
      <c r="O32" s="93"/>
      <c r="P32" s="93"/>
    </row>
    <row r="33" spans="2:16" x14ac:dyDescent="0.2">
      <c r="B33" s="182" t="s">
        <v>20</v>
      </c>
      <c r="C33" s="183" t="s">
        <v>17</v>
      </c>
      <c r="D33" s="183" t="s">
        <v>17</v>
      </c>
      <c r="E33" s="296" t="s">
        <v>17</v>
      </c>
      <c r="F33" s="183">
        <v>3.3000000000000002E-2</v>
      </c>
      <c r="G33" s="183">
        <v>5.0999999999999997E-2</v>
      </c>
      <c r="H33" s="184">
        <v>4.2000000000000003E-2</v>
      </c>
      <c r="I33" s="296">
        <v>7.0999999999999994E-2</v>
      </c>
      <c r="J33" s="183">
        <v>1.0999999999999999E-2</v>
      </c>
      <c r="K33" s="184">
        <v>4.1000000000000002E-2</v>
      </c>
      <c r="N33" s="295"/>
      <c r="O33" s="295"/>
      <c r="P33" s="295"/>
    </row>
    <row r="34" spans="2:16" x14ac:dyDescent="0.2">
      <c r="B34" s="110" t="s">
        <v>146</v>
      </c>
      <c r="C34" s="135">
        <v>1265</v>
      </c>
      <c r="D34" s="135">
        <v>1301</v>
      </c>
      <c r="E34" s="113">
        <v>2566</v>
      </c>
      <c r="F34" s="135">
        <v>1182</v>
      </c>
      <c r="G34" s="135">
        <v>1252</v>
      </c>
      <c r="H34" s="113">
        <v>2434</v>
      </c>
      <c r="I34" s="374">
        <v>1200</v>
      </c>
      <c r="J34" s="135">
        <v>1274</v>
      </c>
      <c r="K34" s="113">
        <v>2474</v>
      </c>
      <c r="L34" s="93"/>
      <c r="M34" s="93"/>
      <c r="N34" s="93"/>
      <c r="O34" s="93"/>
      <c r="P34" s="93"/>
    </row>
    <row r="35" spans="2:16" x14ac:dyDescent="0.2">
      <c r="B35" s="118" t="s">
        <v>20</v>
      </c>
      <c r="C35" s="130" t="s">
        <v>17</v>
      </c>
      <c r="D35" s="130" t="s">
        <v>17</v>
      </c>
      <c r="E35" s="132" t="s">
        <v>17</v>
      </c>
      <c r="F35" s="130">
        <v>-6.6000000000000003E-2</v>
      </c>
      <c r="G35" s="130">
        <v>-3.7999999999999999E-2</v>
      </c>
      <c r="H35" s="132">
        <v>-5.0999999999999997E-2</v>
      </c>
      <c r="I35" s="256">
        <v>1.4999999999999999E-2</v>
      </c>
      <c r="J35" s="130">
        <v>1.7999999999999999E-2</v>
      </c>
      <c r="K35" s="132">
        <v>1.6E-2</v>
      </c>
      <c r="N35" s="295"/>
      <c r="O35" s="295"/>
      <c r="P35" s="295"/>
    </row>
    <row r="36" spans="2:16" x14ac:dyDescent="0.2">
      <c r="B36" s="252" t="s">
        <v>147</v>
      </c>
      <c r="C36" s="135">
        <v>1274</v>
      </c>
      <c r="D36" s="135">
        <v>1309</v>
      </c>
      <c r="E36" s="113">
        <v>2583</v>
      </c>
      <c r="F36" s="135">
        <v>1161</v>
      </c>
      <c r="G36" s="135">
        <v>1253</v>
      </c>
      <c r="H36" s="113">
        <v>2414</v>
      </c>
      <c r="I36" s="374">
        <v>1217</v>
      </c>
      <c r="J36" s="135">
        <v>1247</v>
      </c>
      <c r="K36" s="113">
        <v>2464</v>
      </c>
      <c r="L36" s="93"/>
      <c r="M36" s="93"/>
      <c r="N36" s="93"/>
      <c r="O36" s="93"/>
      <c r="P36" s="93"/>
    </row>
    <row r="37" spans="2:16" x14ac:dyDescent="0.2">
      <c r="B37" s="118" t="s">
        <v>20</v>
      </c>
      <c r="C37" s="130" t="s">
        <v>17</v>
      </c>
      <c r="D37" s="130" t="s">
        <v>17</v>
      </c>
      <c r="E37" s="132" t="s">
        <v>17</v>
      </c>
      <c r="F37" s="130">
        <v>-8.8999999999999996E-2</v>
      </c>
      <c r="G37" s="130">
        <v>-4.2999999999999997E-2</v>
      </c>
      <c r="H37" s="132">
        <v>-6.5000000000000002E-2</v>
      </c>
      <c r="I37" s="256">
        <v>4.8000000000000001E-2</v>
      </c>
      <c r="J37" s="130">
        <v>-5.0000000000000001E-3</v>
      </c>
      <c r="K37" s="132">
        <v>2.1000000000000001E-2</v>
      </c>
      <c r="N37" s="295"/>
      <c r="O37" s="295"/>
      <c r="P37" s="295"/>
    </row>
    <row r="38" spans="2:16" x14ac:dyDescent="0.2">
      <c r="B38" s="110" t="s">
        <v>148</v>
      </c>
      <c r="C38" s="135">
        <v>673</v>
      </c>
      <c r="D38" s="135">
        <v>655</v>
      </c>
      <c r="E38" s="113">
        <v>1328</v>
      </c>
      <c r="F38" s="135">
        <v>608</v>
      </c>
      <c r="G38" s="135">
        <v>582</v>
      </c>
      <c r="H38" s="113">
        <v>1190</v>
      </c>
      <c r="I38" s="374">
        <v>591</v>
      </c>
      <c r="J38" s="135">
        <v>490</v>
      </c>
      <c r="K38" s="113">
        <v>1081</v>
      </c>
      <c r="L38" s="93"/>
      <c r="M38" s="93"/>
      <c r="N38" s="93"/>
      <c r="O38" s="93"/>
      <c r="P38" s="93"/>
    </row>
    <row r="39" spans="2:16" x14ac:dyDescent="0.2">
      <c r="B39" s="118" t="s">
        <v>20</v>
      </c>
      <c r="C39" s="130" t="s">
        <v>17</v>
      </c>
      <c r="D39" s="130" t="s">
        <v>17</v>
      </c>
      <c r="E39" s="132" t="s">
        <v>17</v>
      </c>
      <c r="F39" s="130">
        <v>-9.7000000000000003E-2</v>
      </c>
      <c r="G39" s="130">
        <v>-0.111</v>
      </c>
      <c r="H39" s="132">
        <v>-0.104</v>
      </c>
      <c r="I39" s="256">
        <v>-2.8000000000000001E-2</v>
      </c>
      <c r="J39" s="130">
        <v>-0.158</v>
      </c>
      <c r="K39" s="132">
        <v>-9.1999999999999998E-2</v>
      </c>
      <c r="N39" s="295"/>
      <c r="O39" s="295"/>
      <c r="P39" s="295"/>
    </row>
    <row r="40" spans="2:16" x14ac:dyDescent="0.2">
      <c r="B40" s="252" t="s">
        <v>149</v>
      </c>
      <c r="C40" s="135">
        <v>273</v>
      </c>
      <c r="D40" s="135">
        <v>266</v>
      </c>
      <c r="E40" s="113">
        <v>539</v>
      </c>
      <c r="F40" s="135">
        <v>334</v>
      </c>
      <c r="G40" s="135">
        <v>347</v>
      </c>
      <c r="H40" s="113">
        <v>681</v>
      </c>
      <c r="I40" s="374">
        <v>282</v>
      </c>
      <c r="J40" s="135">
        <v>225</v>
      </c>
      <c r="K40" s="113">
        <v>507</v>
      </c>
      <c r="L40" s="93"/>
      <c r="M40" s="93"/>
      <c r="N40" s="93"/>
      <c r="O40" s="93"/>
      <c r="P40" s="93"/>
    </row>
    <row r="41" spans="2:16" ht="12.75" thickBot="1" x14ac:dyDescent="0.25">
      <c r="B41" s="119" t="s">
        <v>20</v>
      </c>
      <c r="C41" s="147" t="s">
        <v>17</v>
      </c>
      <c r="D41" s="147" t="s">
        <v>17</v>
      </c>
      <c r="E41" s="148" t="s">
        <v>17</v>
      </c>
      <c r="F41" s="147">
        <v>0.223</v>
      </c>
      <c r="G41" s="147">
        <v>0.30499999999999999</v>
      </c>
      <c r="H41" s="148">
        <v>0.26300000000000001</v>
      </c>
      <c r="I41" s="255">
        <v>-0.156</v>
      </c>
      <c r="J41" s="147">
        <v>-0.35199999999999998</v>
      </c>
      <c r="K41" s="148">
        <v>-0.25600000000000001</v>
      </c>
      <c r="N41" s="295"/>
      <c r="O41" s="295"/>
      <c r="P41" s="295"/>
    </row>
    <row r="42" spans="2:16" ht="12.75" thickBot="1" x14ac:dyDescent="0.25">
      <c r="C42" s="11"/>
      <c r="D42" s="11"/>
      <c r="E42" s="26"/>
      <c r="F42" s="11"/>
      <c r="G42" s="11"/>
      <c r="H42" s="26"/>
      <c r="I42" s="11"/>
      <c r="J42" s="11"/>
      <c r="K42" s="26"/>
    </row>
    <row r="43" spans="2:16" s="22" customFormat="1" ht="12.75" thickBot="1" x14ac:dyDescent="0.25">
      <c r="B43" s="12" t="s">
        <v>150</v>
      </c>
      <c r="C43" s="127"/>
      <c r="D43" s="127"/>
      <c r="E43" s="127"/>
      <c r="F43" s="127"/>
      <c r="G43" s="127"/>
      <c r="H43" s="127"/>
      <c r="I43" s="127"/>
      <c r="J43" s="127"/>
      <c r="K43" s="127"/>
    </row>
    <row r="44" spans="2:16" s="22" customFormat="1" x14ac:dyDescent="0.2">
      <c r="B44" s="235" t="s">
        <v>151</v>
      </c>
      <c r="C44" s="44">
        <v>2958</v>
      </c>
      <c r="D44" s="45">
        <v>3639</v>
      </c>
      <c r="E44" s="35">
        <v>6597</v>
      </c>
      <c r="F44" s="145">
        <v>2782</v>
      </c>
      <c r="G44" s="45">
        <v>3524</v>
      </c>
      <c r="H44" s="35">
        <v>6307</v>
      </c>
      <c r="I44" s="35">
        <v>2664</v>
      </c>
      <c r="J44" s="45">
        <v>3558</v>
      </c>
      <c r="K44" s="35">
        <v>6222</v>
      </c>
      <c r="L44" s="93"/>
      <c r="M44" s="93"/>
      <c r="N44" s="93"/>
      <c r="O44" s="93"/>
      <c r="P44" s="93"/>
    </row>
    <row r="45" spans="2:16" x14ac:dyDescent="0.2">
      <c r="B45" s="118" t="s">
        <v>20</v>
      </c>
      <c r="C45" s="261" t="s">
        <v>17</v>
      </c>
      <c r="D45" s="260" t="s">
        <v>17</v>
      </c>
      <c r="E45" s="132" t="s">
        <v>17</v>
      </c>
      <c r="F45" s="129">
        <v>-5.8999999999999997E-2</v>
      </c>
      <c r="G45" s="131">
        <v>-3.2000000000000001E-2</v>
      </c>
      <c r="H45" s="132">
        <v>-4.3999999999999997E-2</v>
      </c>
      <c r="I45" s="256">
        <v>-4.2999999999999997E-2</v>
      </c>
      <c r="J45" s="131">
        <v>0.01</v>
      </c>
      <c r="K45" s="132">
        <v>-1.2999999999999999E-2</v>
      </c>
      <c r="N45" s="295"/>
      <c r="O45" s="295"/>
      <c r="P45" s="295"/>
    </row>
    <row r="46" spans="2:16" x14ac:dyDescent="0.2">
      <c r="B46" s="118" t="s">
        <v>152</v>
      </c>
      <c r="C46" s="56">
        <v>1823</v>
      </c>
      <c r="D46" s="57">
        <v>2443</v>
      </c>
      <c r="E46" s="59">
        <v>4266</v>
      </c>
      <c r="F46" s="72">
        <v>1937</v>
      </c>
      <c r="G46" s="57">
        <v>2219</v>
      </c>
      <c r="H46" s="59">
        <v>4155</v>
      </c>
      <c r="I46" s="74">
        <v>1697</v>
      </c>
      <c r="J46" s="57">
        <v>2207</v>
      </c>
      <c r="K46" s="59">
        <v>3904</v>
      </c>
      <c r="L46" s="93"/>
      <c r="M46" s="93"/>
      <c r="N46" s="93"/>
      <c r="O46" s="93"/>
      <c r="P46" s="93"/>
    </row>
    <row r="47" spans="2:16" x14ac:dyDescent="0.2">
      <c r="B47" s="181" t="s">
        <v>20</v>
      </c>
      <c r="C47" s="167" t="s">
        <v>17</v>
      </c>
      <c r="D47" s="168" t="s">
        <v>17</v>
      </c>
      <c r="E47" s="256" t="s">
        <v>17</v>
      </c>
      <c r="F47" s="130">
        <v>6.3E-2</v>
      </c>
      <c r="G47" s="168">
        <v>-9.1999999999999998E-2</v>
      </c>
      <c r="H47" s="132">
        <v>-2.5999999999999999E-2</v>
      </c>
      <c r="I47" s="256">
        <v>-0.124</v>
      </c>
      <c r="J47" s="168">
        <v>-5.0000000000000001E-3</v>
      </c>
      <c r="K47" s="132">
        <v>-0.06</v>
      </c>
      <c r="N47" s="295"/>
      <c r="O47" s="295"/>
      <c r="P47" s="295"/>
    </row>
    <row r="48" spans="2:16" x14ac:dyDescent="0.2">
      <c r="B48" s="118" t="s">
        <v>153</v>
      </c>
      <c r="C48" s="56">
        <v>1135</v>
      </c>
      <c r="D48" s="57">
        <v>1196</v>
      </c>
      <c r="E48" s="59">
        <v>2331</v>
      </c>
      <c r="F48" s="72">
        <v>846</v>
      </c>
      <c r="G48" s="57">
        <v>1306</v>
      </c>
      <c r="H48" s="59">
        <v>2151</v>
      </c>
      <c r="I48" s="74">
        <v>967</v>
      </c>
      <c r="J48" s="57">
        <v>1351</v>
      </c>
      <c r="K48" s="59">
        <v>2318</v>
      </c>
      <c r="L48" s="93"/>
      <c r="M48" s="93"/>
      <c r="N48" s="93"/>
      <c r="O48" s="93"/>
      <c r="P48" s="93"/>
    </row>
    <row r="49" spans="1:16" x14ac:dyDescent="0.2">
      <c r="B49" s="250" t="s">
        <v>20</v>
      </c>
      <c r="C49" s="172" t="s">
        <v>17</v>
      </c>
      <c r="D49" s="173" t="s">
        <v>17</v>
      </c>
      <c r="E49" s="254" t="s">
        <v>17</v>
      </c>
      <c r="F49" s="186">
        <v>-0.255</v>
      </c>
      <c r="G49" s="173">
        <v>9.1999999999999998E-2</v>
      </c>
      <c r="H49" s="175">
        <v>-7.6999999999999999E-2</v>
      </c>
      <c r="I49" s="254">
        <v>0.14299999999999999</v>
      </c>
      <c r="J49" s="173">
        <v>3.4000000000000002E-2</v>
      </c>
      <c r="K49" s="175">
        <v>7.6999999999999999E-2</v>
      </c>
      <c r="N49" s="295"/>
      <c r="O49" s="295"/>
      <c r="P49" s="295"/>
    </row>
    <row r="50" spans="1:16" x14ac:dyDescent="0.2">
      <c r="B50" s="270" t="s">
        <v>154</v>
      </c>
      <c r="C50" s="49">
        <v>466</v>
      </c>
      <c r="D50" s="50">
        <v>520</v>
      </c>
      <c r="E50" s="59">
        <v>986</v>
      </c>
      <c r="F50" s="249">
        <v>273</v>
      </c>
      <c r="G50" s="50">
        <v>431</v>
      </c>
      <c r="H50" s="59">
        <v>704</v>
      </c>
      <c r="I50" s="59">
        <v>334</v>
      </c>
      <c r="J50" s="50">
        <v>289</v>
      </c>
      <c r="K50" s="59">
        <v>623</v>
      </c>
      <c r="L50" s="93"/>
      <c r="M50" s="93"/>
      <c r="N50" s="93"/>
      <c r="O50" s="93"/>
      <c r="P50" s="93"/>
    </row>
    <row r="51" spans="1:16" ht="12.75" thickBot="1" x14ac:dyDescent="0.25">
      <c r="B51" s="119" t="s">
        <v>20</v>
      </c>
      <c r="C51" s="178" t="s">
        <v>17</v>
      </c>
      <c r="D51" s="179" t="s">
        <v>17</v>
      </c>
      <c r="E51" s="255" t="s">
        <v>17</v>
      </c>
      <c r="F51" s="147">
        <v>-0.41399999999999998</v>
      </c>
      <c r="G51" s="179">
        <v>-0.17100000000000001</v>
      </c>
      <c r="H51" s="148">
        <v>-0.28599999999999998</v>
      </c>
      <c r="I51" s="255">
        <v>0.223</v>
      </c>
      <c r="J51" s="179">
        <v>-0.32900000000000001</v>
      </c>
      <c r="K51" s="148">
        <v>-0.115</v>
      </c>
      <c r="N51" s="295"/>
      <c r="O51" s="295"/>
      <c r="P51" s="295"/>
    </row>
    <row r="52" spans="1:16" x14ac:dyDescent="0.2">
      <c r="C52" s="11"/>
      <c r="D52" s="11"/>
      <c r="E52" s="26"/>
      <c r="F52" s="11"/>
      <c r="G52" s="11"/>
      <c r="H52" s="26"/>
      <c r="I52" s="26"/>
      <c r="J52" s="11"/>
      <c r="K52" s="26"/>
    </row>
    <row r="53" spans="1:16" x14ac:dyDescent="0.2">
      <c r="B53" s="4" t="s">
        <v>155</v>
      </c>
    </row>
    <row r="54" spans="1:16" x14ac:dyDescent="0.2">
      <c r="B54" s="4" t="s">
        <v>48</v>
      </c>
    </row>
    <row r="56" spans="1:16" x14ac:dyDescent="0.2">
      <c r="B56" s="4" t="s">
        <v>156</v>
      </c>
    </row>
    <row r="57" spans="1:16" ht="12.75" thickBot="1" x14ac:dyDescent="0.25">
      <c r="E57" s="94"/>
      <c r="H57" s="94"/>
      <c r="I57" s="94"/>
      <c r="K57" s="94"/>
    </row>
    <row r="58" spans="1:16" x14ac:dyDescent="0.2">
      <c r="A58" s="67" t="s">
        <v>118</v>
      </c>
      <c r="B58" s="99"/>
      <c r="C58" s="100" t="s">
        <v>3</v>
      </c>
      <c r="D58" s="81" t="s">
        <v>3</v>
      </c>
      <c r="E58" s="68" t="s">
        <v>3</v>
      </c>
      <c r="F58" s="100" t="s">
        <v>4</v>
      </c>
      <c r="G58" s="81" t="s">
        <v>4</v>
      </c>
      <c r="H58" s="68" t="s">
        <v>4</v>
      </c>
      <c r="I58" s="68" t="s">
        <v>309</v>
      </c>
      <c r="J58" s="81" t="s">
        <v>309</v>
      </c>
      <c r="K58" s="68" t="s">
        <v>309</v>
      </c>
    </row>
    <row r="59" spans="1:16" ht="12.75" thickBot="1" x14ac:dyDescent="0.25">
      <c r="A59" s="69"/>
      <c r="B59" s="122"/>
      <c r="C59" s="101" t="s">
        <v>6</v>
      </c>
      <c r="D59" s="82" t="s">
        <v>7</v>
      </c>
      <c r="E59" s="70" t="s">
        <v>8</v>
      </c>
      <c r="F59" s="101" t="s">
        <v>6</v>
      </c>
      <c r="G59" s="82" t="s">
        <v>7</v>
      </c>
      <c r="H59" s="70" t="s">
        <v>8</v>
      </c>
      <c r="I59" s="70" t="s">
        <v>6</v>
      </c>
      <c r="J59" s="82" t="s">
        <v>7</v>
      </c>
      <c r="K59" s="70" t="s">
        <v>8</v>
      </c>
    </row>
    <row r="60" spans="1:16" ht="12.75" thickBot="1" x14ac:dyDescent="0.25">
      <c r="C60" s="11"/>
      <c r="D60" s="11"/>
      <c r="E60" s="26"/>
      <c r="F60" s="11"/>
      <c r="G60" s="11"/>
      <c r="H60" s="26"/>
      <c r="I60" s="26"/>
      <c r="J60" s="11"/>
      <c r="K60" s="26"/>
    </row>
    <row r="61" spans="1:16" s="22" customFormat="1" ht="12.75" thickBot="1" x14ac:dyDescent="0.25">
      <c r="B61" s="12" t="s">
        <v>157</v>
      </c>
      <c r="C61" s="127"/>
      <c r="D61" s="127"/>
      <c r="E61" s="127"/>
      <c r="F61" s="127"/>
      <c r="G61" s="127"/>
      <c r="H61" s="127"/>
      <c r="I61" s="127"/>
      <c r="J61" s="127"/>
      <c r="K61" s="127"/>
    </row>
    <row r="62" spans="1:16" x14ac:dyDescent="0.2">
      <c r="B62" s="235" t="s">
        <v>158</v>
      </c>
      <c r="C62" s="33">
        <v>2483</v>
      </c>
      <c r="D62" s="33">
        <v>2437</v>
      </c>
      <c r="E62" s="35">
        <v>2437</v>
      </c>
      <c r="F62" s="33">
        <v>2409</v>
      </c>
      <c r="G62" s="33">
        <v>2359</v>
      </c>
      <c r="H62" s="35">
        <v>2359</v>
      </c>
      <c r="I62" s="360">
        <v>2289</v>
      </c>
      <c r="J62" s="33">
        <v>2182</v>
      </c>
      <c r="K62" s="35">
        <v>2182</v>
      </c>
      <c r="L62" s="93"/>
      <c r="M62" s="93"/>
      <c r="N62" s="93"/>
      <c r="O62" s="93"/>
      <c r="P62" s="93"/>
    </row>
    <row r="63" spans="1:16" x14ac:dyDescent="0.2">
      <c r="B63" s="118" t="s">
        <v>159</v>
      </c>
      <c r="C63" s="72">
        <v>1459</v>
      </c>
      <c r="D63" s="72">
        <v>1370</v>
      </c>
      <c r="E63" s="59">
        <v>1370</v>
      </c>
      <c r="F63" s="72">
        <v>1276</v>
      </c>
      <c r="G63" s="72">
        <v>1182</v>
      </c>
      <c r="H63" s="59">
        <v>1182</v>
      </c>
      <c r="I63" s="74">
        <v>1060</v>
      </c>
      <c r="J63" s="72">
        <v>905</v>
      </c>
      <c r="K63" s="59">
        <v>905</v>
      </c>
      <c r="L63" s="93">
        <f>J63-I63</f>
        <v>-155</v>
      </c>
      <c r="M63" s="93">
        <f>I63-G63</f>
        <v>-122</v>
      </c>
      <c r="N63" s="93">
        <f>J63-G63</f>
        <v>-277</v>
      </c>
      <c r="O63" s="93">
        <f>I63-F63</f>
        <v>-216</v>
      </c>
      <c r="P63" s="93"/>
    </row>
    <row r="64" spans="1:16" x14ac:dyDescent="0.2">
      <c r="B64" s="234" t="s">
        <v>160</v>
      </c>
      <c r="C64" s="187">
        <v>1024</v>
      </c>
      <c r="D64" s="187">
        <v>1067</v>
      </c>
      <c r="E64" s="188">
        <v>1067</v>
      </c>
      <c r="F64" s="187">
        <v>1133</v>
      </c>
      <c r="G64" s="187">
        <v>1177</v>
      </c>
      <c r="H64" s="188">
        <v>1177</v>
      </c>
      <c r="I64" s="372">
        <v>1229</v>
      </c>
      <c r="J64" s="187">
        <v>1278</v>
      </c>
      <c r="K64" s="188">
        <v>1278</v>
      </c>
      <c r="L64" s="93">
        <f>J64-I64</f>
        <v>49</v>
      </c>
      <c r="M64" s="93">
        <f>I64-G64</f>
        <v>52</v>
      </c>
      <c r="N64" s="93">
        <f>J64-G64</f>
        <v>101</v>
      </c>
      <c r="O64" s="93">
        <f>I64-F64</f>
        <v>96</v>
      </c>
      <c r="P64" s="93"/>
    </row>
    <row r="65" spans="1:20" x14ac:dyDescent="0.2">
      <c r="B65" s="236" t="s">
        <v>161</v>
      </c>
      <c r="C65" s="135">
        <v>1386</v>
      </c>
      <c r="D65" s="135">
        <v>1348</v>
      </c>
      <c r="E65" s="113">
        <v>1348</v>
      </c>
      <c r="F65" s="135">
        <v>1334</v>
      </c>
      <c r="G65" s="135">
        <v>1323</v>
      </c>
      <c r="H65" s="113">
        <v>1323</v>
      </c>
      <c r="I65" s="374">
        <v>1316</v>
      </c>
      <c r="J65" s="135">
        <v>1321</v>
      </c>
      <c r="K65" s="113">
        <v>1321</v>
      </c>
      <c r="L65" s="93"/>
      <c r="M65" s="93"/>
      <c r="N65" s="93"/>
      <c r="O65" s="93"/>
      <c r="P65" s="93"/>
    </row>
    <row r="66" spans="1:20" x14ac:dyDescent="0.2">
      <c r="B66" s="118" t="s">
        <v>162</v>
      </c>
      <c r="C66" s="72">
        <v>730</v>
      </c>
      <c r="D66" s="72">
        <v>728</v>
      </c>
      <c r="E66" s="59">
        <v>728</v>
      </c>
      <c r="F66" s="72">
        <v>725</v>
      </c>
      <c r="G66" s="72">
        <v>720</v>
      </c>
      <c r="H66" s="59">
        <v>720</v>
      </c>
      <c r="I66" s="74">
        <v>702</v>
      </c>
      <c r="J66" s="72">
        <v>641</v>
      </c>
      <c r="K66" s="59">
        <v>641</v>
      </c>
      <c r="L66" s="93"/>
      <c r="M66" s="93"/>
      <c r="N66" s="93"/>
      <c r="O66" s="93"/>
      <c r="P66" s="93"/>
    </row>
    <row r="67" spans="1:20" x14ac:dyDescent="0.2">
      <c r="B67" s="181" t="s">
        <v>163</v>
      </c>
      <c r="C67" s="72">
        <v>30</v>
      </c>
      <c r="D67" s="72">
        <v>38</v>
      </c>
      <c r="E67" s="59">
        <v>38</v>
      </c>
      <c r="F67" s="72">
        <v>49</v>
      </c>
      <c r="G67" s="72">
        <v>61</v>
      </c>
      <c r="H67" s="59">
        <v>61</v>
      </c>
      <c r="I67" s="74">
        <v>76</v>
      </c>
      <c r="J67" s="72">
        <v>94</v>
      </c>
      <c r="K67" s="59">
        <v>94</v>
      </c>
      <c r="L67" s="93"/>
      <c r="M67" s="93"/>
      <c r="N67" s="93"/>
      <c r="O67" s="93"/>
      <c r="P67" s="93"/>
    </row>
    <row r="68" spans="1:20" x14ac:dyDescent="0.2">
      <c r="B68" s="55" t="s">
        <v>164</v>
      </c>
      <c r="C68" s="305">
        <v>656</v>
      </c>
      <c r="D68" s="57">
        <v>620</v>
      </c>
      <c r="E68" s="48">
        <v>620</v>
      </c>
      <c r="F68" s="305">
        <v>609</v>
      </c>
      <c r="G68" s="57">
        <v>603</v>
      </c>
      <c r="H68" s="59">
        <v>603</v>
      </c>
      <c r="I68" s="74">
        <v>614</v>
      </c>
      <c r="J68" s="57">
        <v>680</v>
      </c>
      <c r="K68" s="59">
        <v>680</v>
      </c>
      <c r="L68" s="93"/>
      <c r="M68" s="93"/>
      <c r="N68" s="93"/>
      <c r="O68" s="93"/>
      <c r="P68" s="93"/>
    </row>
    <row r="69" spans="1:20" x14ac:dyDescent="0.2">
      <c r="B69" s="181" t="s">
        <v>165</v>
      </c>
      <c r="C69" s="72">
        <v>22</v>
      </c>
      <c r="D69" s="72">
        <v>27</v>
      </c>
      <c r="E69" s="59">
        <v>27</v>
      </c>
      <c r="F69" s="72">
        <v>32</v>
      </c>
      <c r="G69" s="72">
        <v>39</v>
      </c>
      <c r="H69" s="59">
        <v>39</v>
      </c>
      <c r="I69" s="74">
        <v>48</v>
      </c>
      <c r="J69" s="72">
        <v>64</v>
      </c>
      <c r="K69" s="59">
        <v>64</v>
      </c>
      <c r="L69" s="93"/>
      <c r="M69" s="93"/>
      <c r="N69" s="93"/>
      <c r="O69" s="93"/>
      <c r="P69" s="93"/>
    </row>
    <row r="70" spans="1:20" x14ac:dyDescent="0.2">
      <c r="B70" s="236" t="s">
        <v>166</v>
      </c>
      <c r="C70" s="154">
        <v>135.69999999999999</v>
      </c>
      <c r="D70" s="154">
        <v>133.9</v>
      </c>
      <c r="E70" s="155">
        <v>133.9</v>
      </c>
      <c r="F70" s="154">
        <v>132.80000000000001</v>
      </c>
      <c r="G70" s="154">
        <v>135.4</v>
      </c>
      <c r="H70" s="155">
        <v>135.4</v>
      </c>
      <c r="I70" s="375">
        <v>135.6</v>
      </c>
      <c r="J70" s="154">
        <v>136.4</v>
      </c>
      <c r="K70" s="155">
        <v>136.4</v>
      </c>
      <c r="L70" s="93"/>
      <c r="M70" s="93"/>
      <c r="N70" s="93"/>
      <c r="O70" s="93"/>
      <c r="P70" s="93"/>
    </row>
    <row r="71" spans="1:20" x14ac:dyDescent="0.2">
      <c r="B71" s="351" t="s">
        <v>167</v>
      </c>
      <c r="C71" s="352">
        <v>3900</v>
      </c>
      <c r="D71" s="352">
        <v>3937</v>
      </c>
      <c r="E71" s="353">
        <v>3937</v>
      </c>
      <c r="F71" s="352">
        <v>4023</v>
      </c>
      <c r="G71" s="352">
        <v>3998</v>
      </c>
      <c r="H71" s="353">
        <v>3998</v>
      </c>
      <c r="I71" s="376">
        <v>4018</v>
      </c>
      <c r="J71" s="352">
        <v>4027</v>
      </c>
      <c r="K71" s="353">
        <v>4027</v>
      </c>
      <c r="L71" s="93"/>
      <c r="M71" s="93"/>
      <c r="N71" s="93"/>
      <c r="O71" s="93"/>
      <c r="P71" s="93"/>
      <c r="Q71" s="93"/>
      <c r="R71" s="93"/>
      <c r="S71" s="93"/>
      <c r="T71" s="93"/>
    </row>
    <row r="72" spans="1:20" ht="12.75" thickBot="1" x14ac:dyDescent="0.25">
      <c r="B72" s="237" t="s">
        <v>168</v>
      </c>
      <c r="C72" s="77">
        <v>3167</v>
      </c>
      <c r="D72" s="77">
        <v>2706</v>
      </c>
      <c r="E72" s="79">
        <v>2706</v>
      </c>
      <c r="F72" s="77">
        <v>620</v>
      </c>
      <c r="G72" s="77">
        <v>696</v>
      </c>
      <c r="H72" s="79">
        <v>696</v>
      </c>
      <c r="I72" s="368">
        <v>2505</v>
      </c>
      <c r="J72" s="77">
        <v>2637</v>
      </c>
      <c r="K72" s="79">
        <v>2637</v>
      </c>
      <c r="L72" s="93"/>
      <c r="M72" s="93"/>
      <c r="N72" s="93"/>
      <c r="O72" s="93"/>
      <c r="P72" s="93"/>
    </row>
    <row r="73" spans="1:20" ht="12.75" thickBot="1" x14ac:dyDescent="0.25"/>
    <row r="74" spans="1:20" x14ac:dyDescent="0.2">
      <c r="A74" s="67" t="s">
        <v>111</v>
      </c>
      <c r="B74" s="99"/>
      <c r="C74" s="100" t="s">
        <v>3</v>
      </c>
      <c r="D74" s="81" t="s">
        <v>3</v>
      </c>
      <c r="E74" s="68" t="s">
        <v>3</v>
      </c>
      <c r="F74" s="100" t="s">
        <v>4</v>
      </c>
      <c r="G74" s="81" t="s">
        <v>4</v>
      </c>
      <c r="H74" s="68" t="s">
        <v>4</v>
      </c>
      <c r="I74" s="68" t="s">
        <v>309</v>
      </c>
      <c r="J74" s="81" t="s">
        <v>309</v>
      </c>
      <c r="K74" s="68" t="s">
        <v>309</v>
      </c>
    </row>
    <row r="75" spans="1:20" ht="12.75" thickBot="1" x14ac:dyDescent="0.25">
      <c r="A75" s="126"/>
      <c r="B75" s="122" t="s">
        <v>5</v>
      </c>
      <c r="C75" s="101" t="s">
        <v>6</v>
      </c>
      <c r="D75" s="82" t="s">
        <v>7</v>
      </c>
      <c r="E75" s="70" t="s">
        <v>8</v>
      </c>
      <c r="F75" s="101" t="s">
        <v>6</v>
      </c>
      <c r="G75" s="82" t="s">
        <v>7</v>
      </c>
      <c r="H75" s="70" t="s">
        <v>8</v>
      </c>
      <c r="I75" s="70" t="s">
        <v>6</v>
      </c>
      <c r="J75" s="82" t="s">
        <v>7</v>
      </c>
      <c r="K75" s="70" t="s">
        <v>8</v>
      </c>
    </row>
    <row r="76" spans="1:20" ht="12.75" thickBot="1" x14ac:dyDescent="0.25">
      <c r="C76" s="11"/>
      <c r="D76" s="11"/>
      <c r="E76" s="26"/>
      <c r="F76" s="11"/>
      <c r="G76" s="11"/>
      <c r="H76" s="26"/>
      <c r="I76" s="26"/>
      <c r="J76" s="11"/>
      <c r="K76" s="26"/>
    </row>
    <row r="77" spans="1:20" s="22" customFormat="1" x14ac:dyDescent="0.2">
      <c r="B77" s="235" t="s">
        <v>9</v>
      </c>
      <c r="C77" s="44">
        <v>4217</v>
      </c>
      <c r="D77" s="88">
        <v>4276</v>
      </c>
      <c r="E77" s="35">
        <v>8493</v>
      </c>
      <c r="F77" s="44">
        <v>4041</v>
      </c>
      <c r="G77" s="88">
        <v>4217</v>
      </c>
      <c r="H77" s="35">
        <v>8258</v>
      </c>
      <c r="I77" s="35">
        <v>4100</v>
      </c>
      <c r="J77" s="88">
        <v>4028</v>
      </c>
      <c r="K77" s="35">
        <v>8128</v>
      </c>
      <c r="L77" s="93"/>
      <c r="M77" s="93"/>
      <c r="N77" s="93"/>
      <c r="O77" s="93"/>
      <c r="P77" s="93"/>
    </row>
    <row r="78" spans="1:20" x14ac:dyDescent="0.2">
      <c r="B78" s="118" t="s">
        <v>20</v>
      </c>
      <c r="C78" s="167" t="s">
        <v>17</v>
      </c>
      <c r="D78" s="160" t="s">
        <v>17</v>
      </c>
      <c r="E78" s="132" t="s">
        <v>17</v>
      </c>
      <c r="F78" s="167">
        <v>-4.2000000000000003E-2</v>
      </c>
      <c r="G78" s="160">
        <v>-1.4E-2</v>
      </c>
      <c r="H78" s="132">
        <v>-2.8000000000000001E-2</v>
      </c>
      <c r="I78" s="132">
        <v>1.4999999999999999E-2</v>
      </c>
      <c r="J78" s="160">
        <v>-4.4999999999999998E-2</v>
      </c>
      <c r="K78" s="132">
        <v>-1.6E-2</v>
      </c>
      <c r="N78" s="295"/>
      <c r="O78" s="295"/>
      <c r="P78" s="295"/>
    </row>
    <row r="79" spans="1:20" s="22" customFormat="1" x14ac:dyDescent="0.2">
      <c r="B79" s="140" t="s">
        <v>18</v>
      </c>
      <c r="C79" s="169">
        <v>1108</v>
      </c>
      <c r="D79" s="171">
        <v>1082</v>
      </c>
      <c r="E79" s="51">
        <v>2190</v>
      </c>
      <c r="F79" s="169">
        <v>903</v>
      </c>
      <c r="G79" s="171">
        <v>1042</v>
      </c>
      <c r="H79" s="51">
        <v>1945</v>
      </c>
      <c r="I79" s="51">
        <v>806</v>
      </c>
      <c r="J79" s="171">
        <v>824</v>
      </c>
      <c r="K79" s="51">
        <v>1630</v>
      </c>
      <c r="L79" s="93"/>
      <c r="M79" s="93"/>
      <c r="N79" s="93"/>
      <c r="O79" s="93"/>
      <c r="P79" s="93"/>
    </row>
    <row r="80" spans="1:20" x14ac:dyDescent="0.2">
      <c r="B80" s="118" t="s">
        <v>20</v>
      </c>
      <c r="C80" s="167" t="s">
        <v>17</v>
      </c>
      <c r="D80" s="160" t="s">
        <v>17</v>
      </c>
      <c r="E80" s="132" t="s">
        <v>17</v>
      </c>
      <c r="F80" s="167">
        <v>-0.185</v>
      </c>
      <c r="G80" s="160">
        <v>-3.6999999999999998E-2</v>
      </c>
      <c r="H80" s="132">
        <v>-0.112</v>
      </c>
      <c r="I80" s="256">
        <v>-0.107</v>
      </c>
      <c r="J80" s="160">
        <v>-0.20899999999999999</v>
      </c>
      <c r="K80" s="132">
        <v>-0.16200000000000001</v>
      </c>
      <c r="N80" s="295"/>
      <c r="O80" s="295"/>
      <c r="P80" s="295"/>
    </row>
    <row r="81" spans="1:16" x14ac:dyDescent="0.2">
      <c r="B81" s="189" t="s">
        <v>21</v>
      </c>
      <c r="C81" s="172">
        <v>0.26300000000000001</v>
      </c>
      <c r="D81" s="174">
        <v>0.253</v>
      </c>
      <c r="E81" s="175">
        <v>0.25800000000000001</v>
      </c>
      <c r="F81" s="172">
        <v>0.223</v>
      </c>
      <c r="G81" s="174">
        <v>0.247</v>
      </c>
      <c r="H81" s="175">
        <v>0.23599999999999999</v>
      </c>
      <c r="I81" s="254">
        <v>0.19700000000000001</v>
      </c>
      <c r="J81" s="174">
        <v>0.20499999999999999</v>
      </c>
      <c r="K81" s="175">
        <v>0.20100000000000001</v>
      </c>
    </row>
    <row r="82" spans="1:16" s="22" customFormat="1" x14ac:dyDescent="0.2">
      <c r="B82" s="271" t="s">
        <v>132</v>
      </c>
      <c r="C82" s="176">
        <v>612</v>
      </c>
      <c r="D82" s="233">
        <v>615</v>
      </c>
      <c r="E82" s="59">
        <v>1227</v>
      </c>
      <c r="F82" s="176">
        <v>367</v>
      </c>
      <c r="G82" s="233">
        <v>531</v>
      </c>
      <c r="H82" s="59">
        <v>898</v>
      </c>
      <c r="I82" s="59">
        <v>316</v>
      </c>
      <c r="J82" s="233">
        <v>330</v>
      </c>
      <c r="K82" s="59">
        <v>646</v>
      </c>
      <c r="L82" s="93"/>
      <c r="M82" s="93"/>
      <c r="N82" s="93"/>
      <c r="O82" s="93"/>
      <c r="P82" s="93"/>
    </row>
    <row r="83" spans="1:16" x14ac:dyDescent="0.2">
      <c r="B83" s="118" t="s">
        <v>20</v>
      </c>
      <c r="C83" s="167" t="s">
        <v>17</v>
      </c>
      <c r="D83" s="160" t="s">
        <v>17</v>
      </c>
      <c r="E83" s="132" t="s">
        <v>17</v>
      </c>
      <c r="F83" s="167">
        <v>-0.4</v>
      </c>
      <c r="G83" s="160">
        <v>-0.13700000000000001</v>
      </c>
      <c r="H83" s="132">
        <v>-0.26800000000000002</v>
      </c>
      <c r="I83" s="256">
        <v>-0.13900000000000001</v>
      </c>
      <c r="J83" s="160">
        <v>-0.379</v>
      </c>
      <c r="K83" s="132">
        <v>-0.28100000000000003</v>
      </c>
      <c r="N83" s="295"/>
      <c r="O83" s="295"/>
      <c r="P83" s="295"/>
    </row>
    <row r="84" spans="1:16" s="22" customFormat="1" x14ac:dyDescent="0.2">
      <c r="B84" s="140" t="s">
        <v>133</v>
      </c>
      <c r="C84" s="169">
        <v>344</v>
      </c>
      <c r="D84" s="171">
        <v>472</v>
      </c>
      <c r="E84" s="51">
        <v>816</v>
      </c>
      <c r="F84" s="169">
        <v>448</v>
      </c>
      <c r="G84" s="171">
        <v>438</v>
      </c>
      <c r="H84" s="51">
        <v>886</v>
      </c>
      <c r="I84" s="51">
        <v>361</v>
      </c>
      <c r="J84" s="171">
        <v>414</v>
      </c>
      <c r="K84" s="51">
        <v>775</v>
      </c>
      <c r="L84" s="93"/>
      <c r="M84" s="93"/>
      <c r="N84" s="93"/>
      <c r="O84" s="93"/>
      <c r="P84" s="93"/>
    </row>
    <row r="85" spans="1:16" x14ac:dyDescent="0.2">
      <c r="B85" s="189" t="s">
        <v>20</v>
      </c>
      <c r="C85" s="172" t="s">
        <v>17</v>
      </c>
      <c r="D85" s="174" t="s">
        <v>17</v>
      </c>
      <c r="E85" s="175" t="s">
        <v>17</v>
      </c>
      <c r="F85" s="172">
        <v>0.30199999999999999</v>
      </c>
      <c r="G85" s="174">
        <v>-7.1999999999999995E-2</v>
      </c>
      <c r="H85" s="175">
        <v>8.5999999999999993E-2</v>
      </c>
      <c r="I85" s="254">
        <v>-0.19400000000000001</v>
      </c>
      <c r="J85" s="174">
        <v>-5.5E-2</v>
      </c>
      <c r="K85" s="175">
        <v>-0.125</v>
      </c>
      <c r="N85" s="295"/>
      <c r="O85" s="295"/>
      <c r="P85" s="295"/>
    </row>
    <row r="86" spans="1:16" s="22" customFormat="1" ht="13.5" x14ac:dyDescent="0.2">
      <c r="B86" s="271" t="s">
        <v>322</v>
      </c>
      <c r="C86" s="49">
        <v>320</v>
      </c>
      <c r="D86" s="86">
        <v>699</v>
      </c>
      <c r="E86" s="59">
        <v>1019</v>
      </c>
      <c r="F86" s="49">
        <v>12</v>
      </c>
      <c r="G86" s="86">
        <v>636</v>
      </c>
      <c r="H86" s="59">
        <v>648</v>
      </c>
      <c r="I86" s="59">
        <v>-65</v>
      </c>
      <c r="J86" s="86">
        <v>496</v>
      </c>
      <c r="K86" s="59">
        <v>431</v>
      </c>
      <c r="L86" s="93"/>
      <c r="M86" s="93"/>
      <c r="N86" s="93"/>
      <c r="O86" s="93"/>
      <c r="P86" s="93"/>
    </row>
    <row r="87" spans="1:16" ht="12.75" thickBot="1" x14ac:dyDescent="0.25">
      <c r="B87" s="119" t="s">
        <v>20</v>
      </c>
      <c r="C87" s="257" t="s">
        <v>17</v>
      </c>
      <c r="D87" s="258" t="s">
        <v>17</v>
      </c>
      <c r="E87" s="148" t="s">
        <v>17</v>
      </c>
      <c r="F87" s="178">
        <v>-0.96299999999999997</v>
      </c>
      <c r="G87" s="180">
        <v>-0.09</v>
      </c>
      <c r="H87" s="148">
        <v>-0.36399999999999999</v>
      </c>
      <c r="I87" s="255">
        <v>-6.4169999999999998</v>
      </c>
      <c r="J87" s="180">
        <v>-0.22</v>
      </c>
      <c r="K87" s="148">
        <v>-0.33500000000000002</v>
      </c>
      <c r="N87" s="295"/>
      <c r="O87" s="295"/>
      <c r="P87" s="295"/>
    </row>
    <row r="89" spans="1:16" ht="13.5" x14ac:dyDescent="0.2">
      <c r="B89" s="288" t="s">
        <v>325</v>
      </c>
      <c r="F89" s="86"/>
    </row>
    <row r="90" spans="1:16" x14ac:dyDescent="0.2">
      <c r="B90" s="4" t="s">
        <v>155</v>
      </c>
    </row>
    <row r="91" spans="1:16" x14ac:dyDescent="0.2">
      <c r="B91" s="4" t="s">
        <v>48</v>
      </c>
    </row>
    <row r="93" spans="1:16" x14ac:dyDescent="0.2">
      <c r="B93" s="4" t="s">
        <v>169</v>
      </c>
    </row>
    <row r="94" spans="1:16" s="11" customFormat="1" x14ac:dyDescent="0.2">
      <c r="A94" s="4" t="s">
        <v>49</v>
      </c>
      <c r="B94" s="4"/>
    </row>
  </sheetData>
  <sheetProtection formatCells="0" insertColumns="0"/>
  <pageMargins left="0.23622047244094491" right="0.23622047244094491" top="0.23622047244094491" bottom="0.23622047244094491" header="0.31496062992125984" footer="0.31496062992125984"/>
  <pageSetup paperSize="9" scale="63" fitToWidth="0" fitToHeight="0" orientation="landscape" r:id="rId1"/>
  <headerFooter differentFirst="1"/>
  <rowBreaks count="1" manualBreakCount="1">
    <brk id="56" max="16383" man="1"/>
  </rowBreaks>
  <customProperties>
    <customPr name="_pios_id" r:id="rId2"/>
    <customPr name="EpmWorksheetKeyString_GUID" r:id="rId3"/>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6C1EF-6D43-4AC8-9D59-6FB729CDF3CC}">
  <sheetPr>
    <pageSetUpPr autoPageBreaks="0"/>
  </sheetPr>
  <dimension ref="A2:Q74"/>
  <sheetViews>
    <sheetView showGridLines="0" view="pageBreakPreview" zoomScale="85" zoomScaleNormal="85" zoomScaleSheetLayoutView="85" workbookViewId="0">
      <pane xSplit="2" ySplit="3" topLeftCell="C4" activePane="bottomRight" state="frozen"/>
      <selection activeCell="K26" sqref="K26"/>
      <selection pane="topRight" activeCell="K26" sqref="K26"/>
      <selection pane="bottomLeft" activeCell="K26" sqref="K26"/>
      <selection pane="bottomRight"/>
    </sheetView>
  </sheetViews>
  <sheetFormatPr defaultColWidth="9.6640625" defaultRowHeight="12" outlineLevelCol="1" x14ac:dyDescent="0.2"/>
  <cols>
    <col min="1" max="1" width="1.33203125" style="4" customWidth="1"/>
    <col min="2" max="2" width="39" style="4" customWidth="1"/>
    <col min="3" max="4" width="9.6640625" style="4" customWidth="1" outlineLevel="1"/>
    <col min="5" max="5" width="9.6640625" style="4"/>
    <col min="6" max="7" width="9.6640625" style="4" outlineLevel="1"/>
    <col min="8" max="9" width="9.6640625" style="4"/>
    <col min="10" max="10" width="9.6640625" style="4" outlineLevel="1"/>
    <col min="11" max="16384" width="9.6640625" style="4"/>
  </cols>
  <sheetData>
    <row r="2" spans="1:11" ht="25.5" x14ac:dyDescent="0.35">
      <c r="B2" s="240" t="s">
        <v>12</v>
      </c>
    </row>
    <row r="3" spans="1:11" ht="12.75" thickBot="1" x14ac:dyDescent="0.25"/>
    <row r="4" spans="1:11" ht="12.75" thickBot="1" x14ac:dyDescent="0.25">
      <c r="A4" s="197" t="s">
        <v>111</v>
      </c>
      <c r="B4" s="198"/>
      <c r="C4" s="199" t="s">
        <v>3</v>
      </c>
      <c r="D4" s="199" t="s">
        <v>3</v>
      </c>
      <c r="E4" s="200" t="s">
        <v>3</v>
      </c>
      <c r="F4" s="199" t="s">
        <v>4</v>
      </c>
      <c r="G4" s="199" t="s">
        <v>4</v>
      </c>
      <c r="H4" s="200" t="s">
        <v>4</v>
      </c>
      <c r="I4" s="200" t="s">
        <v>309</v>
      </c>
      <c r="J4" s="199" t="s">
        <v>309</v>
      </c>
      <c r="K4" s="199" t="s">
        <v>309</v>
      </c>
    </row>
    <row r="5" spans="1:11" ht="12.75" thickBot="1" x14ac:dyDescent="0.25">
      <c r="A5" s="201"/>
      <c r="B5" s="202" t="s">
        <v>5</v>
      </c>
      <c r="C5" s="203" t="s">
        <v>6</v>
      </c>
      <c r="D5" s="203" t="s">
        <v>7</v>
      </c>
      <c r="E5" s="204" t="s">
        <v>8</v>
      </c>
      <c r="F5" s="203" t="s">
        <v>6</v>
      </c>
      <c r="G5" s="203" t="s">
        <v>7</v>
      </c>
      <c r="H5" s="204" t="s">
        <v>8</v>
      </c>
      <c r="I5" s="204" t="s">
        <v>6</v>
      </c>
      <c r="J5" s="199" t="s">
        <v>7</v>
      </c>
      <c r="K5" s="199" t="s">
        <v>8</v>
      </c>
    </row>
    <row r="6" spans="1:11" ht="12.75" thickBot="1" x14ac:dyDescent="0.25">
      <c r="C6" s="11"/>
      <c r="D6" s="11"/>
      <c r="E6" s="26"/>
      <c r="F6" s="11"/>
      <c r="G6" s="11"/>
      <c r="H6" s="26"/>
      <c r="I6" s="26"/>
      <c r="J6" s="11"/>
      <c r="K6" s="26"/>
    </row>
    <row r="7" spans="1:11" s="22" customFormat="1" ht="12.75" thickBot="1" x14ac:dyDescent="0.25">
      <c r="B7" s="12" t="s">
        <v>9</v>
      </c>
      <c r="C7" s="127"/>
      <c r="D7" s="127"/>
      <c r="E7" s="127"/>
      <c r="F7" s="127"/>
      <c r="G7" s="127"/>
      <c r="H7" s="127"/>
      <c r="I7" s="127"/>
      <c r="J7" s="127"/>
      <c r="K7" s="127"/>
    </row>
    <row r="8" spans="1:11" x14ac:dyDescent="0.2">
      <c r="B8" s="190" t="s">
        <v>170</v>
      </c>
      <c r="C8" s="57">
        <v>1631</v>
      </c>
      <c r="D8" s="72">
        <v>1673</v>
      </c>
      <c r="E8" s="59">
        <v>3304</v>
      </c>
      <c r="F8" s="57">
        <v>1776</v>
      </c>
      <c r="G8" s="72">
        <v>1788</v>
      </c>
      <c r="H8" s="59">
        <v>3564</v>
      </c>
      <c r="I8" s="74">
        <v>1932</v>
      </c>
      <c r="J8" s="72">
        <v>1911</v>
      </c>
      <c r="K8" s="59">
        <v>3843</v>
      </c>
    </row>
    <row r="9" spans="1:11" x14ac:dyDescent="0.2">
      <c r="B9" s="118" t="s">
        <v>20</v>
      </c>
      <c r="C9" s="129" t="s">
        <v>17</v>
      </c>
      <c r="D9" s="131" t="s">
        <v>17</v>
      </c>
      <c r="E9" s="132" t="s">
        <v>17</v>
      </c>
      <c r="F9" s="129">
        <v>8.8999999999999996E-2</v>
      </c>
      <c r="G9" s="131">
        <v>6.9000000000000006E-2</v>
      </c>
      <c r="H9" s="132">
        <v>7.9000000000000001E-2</v>
      </c>
      <c r="I9" s="256">
        <v>8.7999999999999995E-2</v>
      </c>
      <c r="J9" s="131">
        <v>6.9000000000000006E-2</v>
      </c>
      <c r="K9" s="132">
        <v>7.8E-2</v>
      </c>
    </row>
    <row r="10" spans="1:11" x14ac:dyDescent="0.2">
      <c r="B10" s="118" t="s">
        <v>171</v>
      </c>
      <c r="C10" s="57">
        <v>204</v>
      </c>
      <c r="D10" s="72">
        <v>178</v>
      </c>
      <c r="E10" s="59">
        <v>382</v>
      </c>
      <c r="F10" s="57">
        <v>161</v>
      </c>
      <c r="G10" s="72">
        <v>144</v>
      </c>
      <c r="H10" s="59">
        <v>305</v>
      </c>
      <c r="I10" s="74">
        <v>144</v>
      </c>
      <c r="J10" s="72">
        <v>129</v>
      </c>
      <c r="K10" s="59">
        <v>273</v>
      </c>
    </row>
    <row r="11" spans="1:11" x14ac:dyDescent="0.2">
      <c r="B11" s="181" t="s">
        <v>172</v>
      </c>
      <c r="C11" s="129" t="s">
        <v>17</v>
      </c>
      <c r="D11" s="131" t="s">
        <v>17</v>
      </c>
      <c r="E11" s="132" t="s">
        <v>17</v>
      </c>
      <c r="F11" s="129">
        <v>-0.21099999999999999</v>
      </c>
      <c r="G11" s="131">
        <v>-0.191</v>
      </c>
      <c r="H11" s="132">
        <v>-0.20200000000000001</v>
      </c>
      <c r="I11" s="256">
        <v>-0.106</v>
      </c>
      <c r="J11" s="131">
        <v>-0.104</v>
      </c>
      <c r="K11" s="132">
        <v>-0.105</v>
      </c>
    </row>
    <row r="12" spans="1:11" x14ac:dyDescent="0.2">
      <c r="B12" s="118" t="s">
        <v>173</v>
      </c>
      <c r="C12" s="57">
        <v>1316</v>
      </c>
      <c r="D12" s="72">
        <v>1347</v>
      </c>
      <c r="E12" s="59">
        <v>2663</v>
      </c>
      <c r="F12" s="57">
        <v>1400</v>
      </c>
      <c r="G12" s="72">
        <v>1362</v>
      </c>
      <c r="H12" s="59">
        <v>2762</v>
      </c>
      <c r="I12" s="74">
        <v>1435</v>
      </c>
      <c r="J12" s="72">
        <v>1345</v>
      </c>
      <c r="K12" s="59">
        <v>2780</v>
      </c>
    </row>
    <row r="13" spans="1:11" x14ac:dyDescent="0.2">
      <c r="B13" s="181" t="s">
        <v>172</v>
      </c>
      <c r="C13" s="129" t="s">
        <v>17</v>
      </c>
      <c r="D13" s="131" t="s">
        <v>17</v>
      </c>
      <c r="E13" s="132" t="s">
        <v>17</v>
      </c>
      <c r="F13" s="129">
        <v>6.4000000000000001E-2</v>
      </c>
      <c r="G13" s="131">
        <v>1.0999999999999999E-2</v>
      </c>
      <c r="H13" s="132">
        <v>3.6999999999999998E-2</v>
      </c>
      <c r="I13" s="256">
        <v>2.5000000000000001E-2</v>
      </c>
      <c r="J13" s="131">
        <v>-1.2E-2</v>
      </c>
      <c r="K13" s="132">
        <v>7.0000000000000001E-3</v>
      </c>
    </row>
    <row r="14" spans="1:11" x14ac:dyDescent="0.2">
      <c r="B14" s="118" t="s">
        <v>174</v>
      </c>
      <c r="C14" s="57">
        <v>111</v>
      </c>
      <c r="D14" s="72">
        <v>148</v>
      </c>
      <c r="E14" s="59">
        <v>259</v>
      </c>
      <c r="F14" s="57">
        <v>215</v>
      </c>
      <c r="G14" s="72">
        <v>282</v>
      </c>
      <c r="H14" s="59">
        <v>497</v>
      </c>
      <c r="I14" s="74">
        <v>353</v>
      </c>
      <c r="J14" s="72">
        <v>437</v>
      </c>
      <c r="K14" s="59">
        <v>790</v>
      </c>
    </row>
    <row r="15" spans="1:11" x14ac:dyDescent="0.2">
      <c r="B15" s="134" t="s">
        <v>172</v>
      </c>
      <c r="C15" s="136" t="s">
        <v>17</v>
      </c>
      <c r="D15" s="244" t="s">
        <v>17</v>
      </c>
      <c r="E15" s="138" t="s">
        <v>17</v>
      </c>
      <c r="F15" s="136">
        <v>0.93700000000000006</v>
      </c>
      <c r="G15" s="244">
        <v>0.90500000000000003</v>
      </c>
      <c r="H15" s="138">
        <v>0.91900000000000004</v>
      </c>
      <c r="I15" s="361">
        <v>0.64200000000000002</v>
      </c>
      <c r="J15" s="244">
        <v>0.55000000000000004</v>
      </c>
      <c r="K15" s="138">
        <v>0.59</v>
      </c>
    </row>
    <row r="16" spans="1:11" x14ac:dyDescent="0.2">
      <c r="B16" s="139" t="s">
        <v>175</v>
      </c>
      <c r="C16" s="57">
        <v>166</v>
      </c>
      <c r="D16" s="72">
        <v>153</v>
      </c>
      <c r="E16" s="59">
        <v>319</v>
      </c>
      <c r="F16" s="57">
        <v>152</v>
      </c>
      <c r="G16" s="72">
        <v>144</v>
      </c>
      <c r="H16" s="59">
        <v>296</v>
      </c>
      <c r="I16" s="74">
        <v>144</v>
      </c>
      <c r="J16" s="72">
        <v>129</v>
      </c>
      <c r="K16" s="59">
        <v>273</v>
      </c>
    </row>
    <row r="17" spans="1:14" x14ac:dyDescent="0.2">
      <c r="B17" s="234" t="s">
        <v>20</v>
      </c>
      <c r="C17" s="136" t="s">
        <v>17</v>
      </c>
      <c r="D17" s="244" t="s">
        <v>17</v>
      </c>
      <c r="E17" s="138" t="s">
        <v>17</v>
      </c>
      <c r="F17" s="136">
        <v>-8.4000000000000005E-2</v>
      </c>
      <c r="G17" s="244">
        <v>-5.8999999999999997E-2</v>
      </c>
      <c r="H17" s="138">
        <v>-7.1999999999999995E-2</v>
      </c>
      <c r="I17" s="361">
        <v>-5.2999999999999999E-2</v>
      </c>
      <c r="J17" s="244">
        <v>-0.104</v>
      </c>
      <c r="K17" s="138">
        <v>-7.8E-2</v>
      </c>
    </row>
    <row r="18" spans="1:14" x14ac:dyDescent="0.2">
      <c r="B18" s="139" t="s">
        <v>176</v>
      </c>
      <c r="C18" s="57">
        <v>483</v>
      </c>
      <c r="D18" s="72">
        <v>502</v>
      </c>
      <c r="E18" s="59">
        <v>985</v>
      </c>
      <c r="F18" s="57">
        <v>518</v>
      </c>
      <c r="G18" s="72">
        <v>538</v>
      </c>
      <c r="H18" s="59">
        <v>1056</v>
      </c>
      <c r="I18" s="74">
        <v>582</v>
      </c>
      <c r="J18" s="72">
        <v>593</v>
      </c>
      <c r="K18" s="59">
        <v>1175</v>
      </c>
    </row>
    <row r="19" spans="1:14" x14ac:dyDescent="0.2">
      <c r="B19" s="234" t="s">
        <v>20</v>
      </c>
      <c r="C19" s="136" t="s">
        <v>17</v>
      </c>
      <c r="D19" s="244" t="s">
        <v>17</v>
      </c>
      <c r="E19" s="138" t="s">
        <v>17</v>
      </c>
      <c r="F19" s="136">
        <v>7.1999999999999995E-2</v>
      </c>
      <c r="G19" s="244">
        <v>7.1999999999999995E-2</v>
      </c>
      <c r="H19" s="138">
        <v>7.1999999999999995E-2</v>
      </c>
      <c r="I19" s="361">
        <v>0.124</v>
      </c>
      <c r="J19" s="244">
        <v>0.10199999999999999</v>
      </c>
      <c r="K19" s="138">
        <v>0.113</v>
      </c>
    </row>
    <row r="20" spans="1:14" x14ac:dyDescent="0.2">
      <c r="B20" s="139" t="s">
        <v>177</v>
      </c>
      <c r="C20" s="52">
        <v>427</v>
      </c>
      <c r="D20" s="72">
        <v>406</v>
      </c>
      <c r="E20" s="59">
        <v>833</v>
      </c>
      <c r="F20" s="52">
        <v>390</v>
      </c>
      <c r="G20" s="72">
        <v>369</v>
      </c>
      <c r="H20" s="59">
        <v>759</v>
      </c>
      <c r="I20" s="74">
        <v>395</v>
      </c>
      <c r="J20" s="72">
        <v>391</v>
      </c>
      <c r="K20" s="59">
        <v>786</v>
      </c>
    </row>
    <row r="21" spans="1:14" s="22" customFormat="1" x14ac:dyDescent="0.2">
      <c r="B21" s="140" t="s">
        <v>116</v>
      </c>
      <c r="C21" s="170">
        <v>2707</v>
      </c>
      <c r="D21" s="142">
        <v>2734</v>
      </c>
      <c r="E21" s="51">
        <v>5441</v>
      </c>
      <c r="F21" s="170">
        <v>2836</v>
      </c>
      <c r="G21" s="142">
        <v>2839</v>
      </c>
      <c r="H21" s="51">
        <v>5675</v>
      </c>
      <c r="I21" s="51">
        <v>3053</v>
      </c>
      <c r="J21" s="142">
        <v>3024</v>
      </c>
      <c r="K21" s="51">
        <v>6077</v>
      </c>
    </row>
    <row r="22" spans="1:14" x14ac:dyDescent="0.2">
      <c r="B22" s="118" t="s">
        <v>20</v>
      </c>
      <c r="C22" s="168" t="s">
        <v>17</v>
      </c>
      <c r="D22" s="130" t="s">
        <v>17</v>
      </c>
      <c r="E22" s="256" t="s">
        <v>17</v>
      </c>
      <c r="F22" s="168">
        <v>4.8000000000000001E-2</v>
      </c>
      <c r="G22" s="130">
        <v>3.7999999999999999E-2</v>
      </c>
      <c r="H22" s="132">
        <v>4.2999999999999997E-2</v>
      </c>
      <c r="I22" s="256">
        <v>7.6999999999999999E-2</v>
      </c>
      <c r="J22" s="130">
        <v>6.5000000000000002E-2</v>
      </c>
      <c r="K22" s="132">
        <v>7.0999999999999994E-2</v>
      </c>
    </row>
    <row r="23" spans="1:14" x14ac:dyDescent="0.2">
      <c r="B23" s="118" t="s">
        <v>117</v>
      </c>
      <c r="C23" s="191">
        <v>1402</v>
      </c>
      <c r="D23" s="192">
        <v>1410</v>
      </c>
      <c r="E23" s="177">
        <v>2812</v>
      </c>
      <c r="F23" s="191">
        <v>1443</v>
      </c>
      <c r="G23" s="192">
        <v>1447</v>
      </c>
      <c r="H23" s="177">
        <v>2890</v>
      </c>
      <c r="I23" s="393">
        <v>1590</v>
      </c>
      <c r="J23" s="192">
        <v>1510</v>
      </c>
      <c r="K23" s="177">
        <v>3100</v>
      </c>
    </row>
    <row r="24" spans="1:14" ht="12.75" thickBot="1" x14ac:dyDescent="0.25">
      <c r="B24" s="193" t="s">
        <v>20</v>
      </c>
      <c r="C24" s="179" t="s">
        <v>17</v>
      </c>
      <c r="D24" s="147" t="s">
        <v>17</v>
      </c>
      <c r="E24" s="148" t="s">
        <v>17</v>
      </c>
      <c r="F24" s="179">
        <v>2.9000000000000001E-2</v>
      </c>
      <c r="G24" s="147">
        <v>2.5999999999999999E-2</v>
      </c>
      <c r="H24" s="148">
        <v>2.8000000000000001E-2</v>
      </c>
      <c r="I24" s="255">
        <v>0.10199999999999999</v>
      </c>
      <c r="J24" s="147">
        <v>4.3999999999999997E-2</v>
      </c>
      <c r="K24" s="148">
        <v>7.2999999999999995E-2</v>
      </c>
    </row>
    <row r="25" spans="1:14" ht="12.75" thickBot="1" x14ac:dyDescent="0.25">
      <c r="C25" s="11"/>
      <c r="D25" s="11"/>
      <c r="E25" s="26"/>
      <c r="F25" s="11"/>
      <c r="G25" s="11"/>
      <c r="H25" s="26"/>
      <c r="I25" s="26"/>
      <c r="J25" s="11"/>
      <c r="K25" s="26"/>
    </row>
    <row r="26" spans="1:14" x14ac:dyDescent="0.2">
      <c r="A26" s="197" t="s">
        <v>118</v>
      </c>
      <c r="B26" s="198"/>
      <c r="C26" s="205" t="s">
        <v>3</v>
      </c>
      <c r="D26" s="199" t="s">
        <v>3</v>
      </c>
      <c r="E26" s="200" t="s">
        <v>3</v>
      </c>
      <c r="F26" s="205" t="s">
        <v>4</v>
      </c>
      <c r="G26" s="199" t="s">
        <v>4</v>
      </c>
      <c r="H26" s="200" t="s">
        <v>4</v>
      </c>
      <c r="I26" s="200" t="s">
        <v>309</v>
      </c>
      <c r="J26" s="199" t="s">
        <v>309</v>
      </c>
      <c r="K26" s="200" t="s">
        <v>309</v>
      </c>
    </row>
    <row r="27" spans="1:14" ht="12.75" thickBot="1" x14ac:dyDescent="0.25">
      <c r="A27" s="201"/>
      <c r="B27" s="202"/>
      <c r="C27" s="206" t="s">
        <v>6</v>
      </c>
      <c r="D27" s="203" t="s">
        <v>7</v>
      </c>
      <c r="E27" s="204" t="s">
        <v>8</v>
      </c>
      <c r="F27" s="206" t="s">
        <v>6</v>
      </c>
      <c r="G27" s="203" t="s">
        <v>7</v>
      </c>
      <c r="H27" s="204" t="s">
        <v>8</v>
      </c>
      <c r="I27" s="204" t="s">
        <v>6</v>
      </c>
      <c r="J27" s="203" t="s">
        <v>7</v>
      </c>
      <c r="K27" s="204" t="s">
        <v>8</v>
      </c>
    </row>
    <row r="28" spans="1:14" ht="12.75" thickBot="1" x14ac:dyDescent="0.25">
      <c r="C28" s="11"/>
      <c r="D28" s="11"/>
      <c r="E28" s="26"/>
      <c r="F28" s="11"/>
      <c r="G28" s="11"/>
      <c r="H28" s="26"/>
      <c r="I28" s="26"/>
      <c r="J28" s="11"/>
      <c r="K28" s="26"/>
    </row>
    <row r="29" spans="1:14" s="22" customFormat="1" ht="12.75" thickBot="1" x14ac:dyDescent="0.25">
      <c r="B29" s="12" t="s">
        <v>178</v>
      </c>
      <c r="C29" s="127"/>
      <c r="D29" s="127"/>
      <c r="E29" s="91"/>
      <c r="F29" s="127"/>
      <c r="G29" s="127"/>
      <c r="H29" s="91"/>
      <c r="I29" s="121"/>
      <c r="J29" s="127"/>
      <c r="K29" s="91"/>
    </row>
    <row r="30" spans="1:14" x14ac:dyDescent="0.2">
      <c r="B30" s="128" t="s">
        <v>125</v>
      </c>
      <c r="C30" s="71">
        <v>28873</v>
      </c>
      <c r="D30" s="33">
        <v>29045</v>
      </c>
      <c r="E30" s="35">
        <v>29045</v>
      </c>
      <c r="F30" s="71">
        <v>29580</v>
      </c>
      <c r="G30" s="33">
        <v>29730</v>
      </c>
      <c r="H30" s="35">
        <v>29730</v>
      </c>
      <c r="I30" s="360">
        <v>29897</v>
      </c>
      <c r="J30" s="33">
        <v>30090</v>
      </c>
      <c r="K30" s="35">
        <v>30090</v>
      </c>
    </row>
    <row r="31" spans="1:14" ht="12.75" thickBot="1" x14ac:dyDescent="0.25">
      <c r="B31" s="272" t="s">
        <v>179</v>
      </c>
      <c r="C31" s="80">
        <v>5780</v>
      </c>
      <c r="D31" s="77">
        <v>7194</v>
      </c>
      <c r="E31" s="79">
        <v>7194</v>
      </c>
      <c r="F31" s="80">
        <v>8762</v>
      </c>
      <c r="G31" s="77">
        <v>10274</v>
      </c>
      <c r="H31" s="79">
        <v>10274</v>
      </c>
      <c r="I31" s="368">
        <v>11852</v>
      </c>
      <c r="J31" s="77">
        <v>13812</v>
      </c>
      <c r="K31" s="79">
        <v>13812</v>
      </c>
      <c r="M31" s="93"/>
      <c r="N31" s="93"/>
    </row>
    <row r="32" spans="1:14" ht="12.75" thickBot="1" x14ac:dyDescent="0.25">
      <c r="C32" s="27"/>
      <c r="D32" s="27"/>
      <c r="E32" s="27"/>
      <c r="F32" s="27"/>
      <c r="G32" s="27"/>
      <c r="H32" s="27"/>
      <c r="I32" s="27"/>
      <c r="J32" s="27"/>
      <c r="K32" s="27"/>
    </row>
    <row r="33" spans="1:17" s="22" customFormat="1" ht="12.75" thickBot="1" x14ac:dyDescent="0.25">
      <c r="B33" s="12" t="s">
        <v>180</v>
      </c>
      <c r="C33" s="127"/>
      <c r="D33" s="127"/>
      <c r="E33" s="127"/>
      <c r="F33" s="127"/>
      <c r="G33" s="127"/>
      <c r="H33" s="127"/>
      <c r="I33" s="370"/>
      <c r="J33" s="127"/>
      <c r="K33" s="127"/>
    </row>
    <row r="34" spans="1:17" s="22" customFormat="1" x14ac:dyDescent="0.2">
      <c r="B34" s="235" t="s">
        <v>181</v>
      </c>
      <c r="C34" s="144">
        <v>21580</v>
      </c>
      <c r="D34" s="232">
        <v>21667</v>
      </c>
      <c r="E34" s="35">
        <v>21667</v>
      </c>
      <c r="F34" s="144">
        <v>21535</v>
      </c>
      <c r="G34" s="232">
        <v>21457</v>
      </c>
      <c r="H34" s="35">
        <v>21457</v>
      </c>
      <c r="I34" s="360">
        <v>21202</v>
      </c>
      <c r="J34" s="232">
        <v>20966</v>
      </c>
      <c r="K34" s="35">
        <v>20966</v>
      </c>
      <c r="L34" s="306"/>
      <c r="M34" s="306"/>
      <c r="N34" s="306"/>
      <c r="O34" s="306"/>
      <c r="P34" s="306"/>
      <c r="Q34" s="306"/>
    </row>
    <row r="35" spans="1:17" x14ac:dyDescent="0.2">
      <c r="B35" s="118" t="s">
        <v>182</v>
      </c>
      <c r="C35" s="133">
        <v>3991</v>
      </c>
      <c r="D35" s="73">
        <v>3349</v>
      </c>
      <c r="E35" s="177">
        <v>3349</v>
      </c>
      <c r="F35" s="133">
        <v>2939</v>
      </c>
      <c r="G35" s="73">
        <v>2648</v>
      </c>
      <c r="H35" s="177">
        <v>2648</v>
      </c>
      <c r="I35" s="393">
        <v>2381</v>
      </c>
      <c r="J35" s="73">
        <v>2195</v>
      </c>
      <c r="K35" s="177">
        <v>2195</v>
      </c>
      <c r="L35" s="306"/>
      <c r="M35" s="306"/>
      <c r="N35" s="306"/>
      <c r="O35" s="306"/>
      <c r="P35" s="306"/>
      <c r="Q35" s="306"/>
    </row>
    <row r="36" spans="1:17" x14ac:dyDescent="0.2">
      <c r="B36" s="118" t="s">
        <v>183</v>
      </c>
      <c r="C36" s="133">
        <v>16325</v>
      </c>
      <c r="D36" s="73">
        <v>16546</v>
      </c>
      <c r="E36" s="59">
        <v>16546</v>
      </c>
      <c r="F36" s="133">
        <v>16191</v>
      </c>
      <c r="G36" s="73">
        <v>15686</v>
      </c>
      <c r="H36" s="59">
        <v>15686</v>
      </c>
      <c r="I36" s="74">
        <v>14950</v>
      </c>
      <c r="J36" s="73">
        <v>14070</v>
      </c>
      <c r="K36" s="59">
        <v>14070</v>
      </c>
      <c r="L36" s="306"/>
      <c r="M36" s="306"/>
      <c r="N36" s="306"/>
      <c r="O36" s="306"/>
      <c r="P36" s="306"/>
      <c r="Q36" s="306"/>
    </row>
    <row r="37" spans="1:17" x14ac:dyDescent="0.2">
      <c r="B37" s="189" t="s">
        <v>184</v>
      </c>
      <c r="C37" s="301">
        <v>1264</v>
      </c>
      <c r="D37" s="300">
        <v>1772</v>
      </c>
      <c r="E37" s="251">
        <v>1772</v>
      </c>
      <c r="F37" s="301">
        <v>2405</v>
      </c>
      <c r="G37" s="300">
        <v>3123</v>
      </c>
      <c r="H37" s="251">
        <v>3123</v>
      </c>
      <c r="I37" s="227">
        <v>3871</v>
      </c>
      <c r="J37" s="300">
        <v>4701</v>
      </c>
      <c r="K37" s="251">
        <v>4701</v>
      </c>
      <c r="L37" s="306"/>
      <c r="M37" s="306"/>
      <c r="N37" s="306"/>
      <c r="O37" s="306"/>
      <c r="P37" s="306"/>
      <c r="Q37" s="306"/>
    </row>
    <row r="38" spans="1:17" s="22" customFormat="1" x14ac:dyDescent="0.2">
      <c r="B38" s="297" t="s">
        <v>185</v>
      </c>
      <c r="C38" s="298">
        <v>24588</v>
      </c>
      <c r="D38" s="299">
        <v>24438</v>
      </c>
      <c r="E38" s="251">
        <v>24438</v>
      </c>
      <c r="F38" s="298">
        <v>24184</v>
      </c>
      <c r="G38" s="299">
        <v>23856</v>
      </c>
      <c r="H38" s="251">
        <v>23856</v>
      </c>
      <c r="I38" s="251">
        <v>23380</v>
      </c>
      <c r="J38" s="299">
        <v>22887</v>
      </c>
      <c r="K38" s="251">
        <v>22887</v>
      </c>
      <c r="L38" s="306"/>
      <c r="M38" s="306"/>
      <c r="N38" s="306"/>
      <c r="O38" s="306"/>
      <c r="P38" s="306"/>
      <c r="Q38" s="306"/>
    </row>
    <row r="39" spans="1:17" s="22" customFormat="1" ht="12.75" thickBot="1" x14ac:dyDescent="0.25">
      <c r="B39" s="237" t="s">
        <v>176</v>
      </c>
      <c r="C39" s="61">
        <v>363</v>
      </c>
      <c r="D39" s="194">
        <v>374</v>
      </c>
      <c r="E39" s="79">
        <v>374</v>
      </c>
      <c r="F39" s="61">
        <v>383</v>
      </c>
      <c r="G39" s="194">
        <v>394</v>
      </c>
      <c r="H39" s="79">
        <v>394</v>
      </c>
      <c r="I39" s="79">
        <v>404</v>
      </c>
      <c r="J39" s="194">
        <v>410</v>
      </c>
      <c r="K39" s="79">
        <v>410</v>
      </c>
      <c r="L39" s="306"/>
      <c r="M39" s="306"/>
      <c r="N39" s="306"/>
      <c r="O39" s="306"/>
      <c r="P39" s="306"/>
      <c r="Q39" s="306"/>
    </row>
    <row r="40" spans="1:17" x14ac:dyDescent="0.2">
      <c r="B40" s="4" t="s">
        <v>186</v>
      </c>
    </row>
    <row r="41" spans="1:17" ht="12.75" thickBot="1" x14ac:dyDescent="0.25"/>
    <row r="42" spans="1:17" x14ac:dyDescent="0.2">
      <c r="A42" s="197" t="s">
        <v>111</v>
      </c>
      <c r="B42" s="198"/>
      <c r="C42" s="207" t="s">
        <v>3</v>
      </c>
      <c r="D42" s="208" t="s">
        <v>3</v>
      </c>
      <c r="E42" s="200" t="s">
        <v>3</v>
      </c>
      <c r="F42" s="207" t="s">
        <v>4</v>
      </c>
      <c r="G42" s="208" t="s">
        <v>4</v>
      </c>
      <c r="H42" s="200" t="s">
        <v>4</v>
      </c>
      <c r="I42" s="200" t="s">
        <v>309</v>
      </c>
      <c r="J42" s="208" t="s">
        <v>309</v>
      </c>
      <c r="K42" s="200" t="s">
        <v>309</v>
      </c>
    </row>
    <row r="43" spans="1:17" ht="12.75" thickBot="1" x14ac:dyDescent="0.25">
      <c r="A43" s="209"/>
      <c r="B43" s="210" t="s">
        <v>5</v>
      </c>
      <c r="C43" s="211" t="s">
        <v>6</v>
      </c>
      <c r="D43" s="212" t="s">
        <v>7</v>
      </c>
      <c r="E43" s="204" t="s">
        <v>8</v>
      </c>
      <c r="F43" s="211" t="s">
        <v>6</v>
      </c>
      <c r="G43" s="212" t="s">
        <v>7</v>
      </c>
      <c r="H43" s="204" t="s">
        <v>8</v>
      </c>
      <c r="I43" s="204" t="s">
        <v>6</v>
      </c>
      <c r="J43" s="212" t="s">
        <v>7</v>
      </c>
      <c r="K43" s="204" t="s">
        <v>8</v>
      </c>
    </row>
    <row r="44" spans="1:17" ht="12.75" thickBot="1" x14ac:dyDescent="0.25">
      <c r="C44" s="11"/>
      <c r="D44" s="11"/>
      <c r="E44" s="26"/>
      <c r="F44" s="11"/>
      <c r="G44" s="11"/>
      <c r="H44" s="26"/>
      <c r="I44" s="26"/>
      <c r="J44" s="11"/>
      <c r="K44" s="26"/>
    </row>
    <row r="45" spans="1:17" s="22" customFormat="1" x14ac:dyDescent="0.2">
      <c r="B45" s="235" t="s">
        <v>9</v>
      </c>
      <c r="C45" s="44">
        <v>2707</v>
      </c>
      <c r="D45" s="88">
        <v>2734</v>
      </c>
      <c r="E45" s="35">
        <v>5441</v>
      </c>
      <c r="F45" s="44">
        <v>2836</v>
      </c>
      <c r="G45" s="88">
        <v>2839</v>
      </c>
      <c r="H45" s="35">
        <v>5675</v>
      </c>
      <c r="I45" s="35">
        <v>3053</v>
      </c>
      <c r="J45" s="88">
        <v>3024</v>
      </c>
      <c r="K45" s="35">
        <v>6077</v>
      </c>
    </row>
    <row r="46" spans="1:17" x14ac:dyDescent="0.2">
      <c r="B46" s="118" t="s">
        <v>20</v>
      </c>
      <c r="C46" s="167" t="s">
        <v>17</v>
      </c>
      <c r="D46" s="160" t="s">
        <v>17</v>
      </c>
      <c r="E46" s="132" t="s">
        <v>17</v>
      </c>
      <c r="F46" s="167">
        <v>4.8000000000000001E-2</v>
      </c>
      <c r="G46" s="160">
        <v>3.7999999999999999E-2</v>
      </c>
      <c r="H46" s="132">
        <v>4.2999999999999997E-2</v>
      </c>
      <c r="I46" s="256">
        <v>7.6999999999999999E-2</v>
      </c>
      <c r="J46" s="160">
        <v>6.5000000000000002E-2</v>
      </c>
      <c r="K46" s="132">
        <v>7.0999999999999994E-2</v>
      </c>
    </row>
    <row r="47" spans="1:17" s="22" customFormat="1" x14ac:dyDescent="0.2">
      <c r="B47" s="140" t="s">
        <v>18</v>
      </c>
      <c r="C47" s="169">
        <v>1593</v>
      </c>
      <c r="D47" s="171">
        <v>1651</v>
      </c>
      <c r="E47" s="51">
        <v>3244</v>
      </c>
      <c r="F47" s="169">
        <v>1735</v>
      </c>
      <c r="G47" s="171">
        <v>1775</v>
      </c>
      <c r="H47" s="51">
        <v>3510</v>
      </c>
      <c r="I47" s="51">
        <v>1936</v>
      </c>
      <c r="J47" s="171">
        <v>1891</v>
      </c>
      <c r="K47" s="51">
        <v>3827</v>
      </c>
    </row>
    <row r="48" spans="1:17" x14ac:dyDescent="0.2">
      <c r="B48" s="118" t="s">
        <v>20</v>
      </c>
      <c r="C48" s="167" t="s">
        <v>17</v>
      </c>
      <c r="D48" s="160" t="s">
        <v>17</v>
      </c>
      <c r="E48" s="132" t="s">
        <v>17</v>
      </c>
      <c r="F48" s="167">
        <v>8.8999999999999996E-2</v>
      </c>
      <c r="G48" s="160">
        <v>7.4999999999999997E-2</v>
      </c>
      <c r="H48" s="132">
        <v>8.2000000000000003E-2</v>
      </c>
      <c r="I48" s="256">
        <v>0.11600000000000001</v>
      </c>
      <c r="J48" s="160">
        <v>6.5000000000000002E-2</v>
      </c>
      <c r="K48" s="132">
        <v>0.09</v>
      </c>
    </row>
    <row r="49" spans="2:13" x14ac:dyDescent="0.2">
      <c r="B49" s="189" t="s">
        <v>21</v>
      </c>
      <c r="C49" s="172">
        <v>0.58799999999999997</v>
      </c>
      <c r="D49" s="174">
        <v>0.60399999999999998</v>
      </c>
      <c r="E49" s="175">
        <v>0.59599999999999997</v>
      </c>
      <c r="F49" s="172">
        <v>0.61199999999999999</v>
      </c>
      <c r="G49" s="174">
        <v>0.625</v>
      </c>
      <c r="H49" s="175">
        <v>0.61899999999999999</v>
      </c>
      <c r="I49" s="254">
        <v>0.63400000000000001</v>
      </c>
      <c r="J49" s="174">
        <v>0.625</v>
      </c>
      <c r="K49" s="175">
        <v>0.63</v>
      </c>
    </row>
    <row r="50" spans="2:13" s="22" customFormat="1" x14ac:dyDescent="0.2">
      <c r="B50" s="271" t="s">
        <v>132</v>
      </c>
      <c r="C50" s="176">
        <v>738</v>
      </c>
      <c r="D50" s="233">
        <v>705</v>
      </c>
      <c r="E50" s="59">
        <v>1443</v>
      </c>
      <c r="F50" s="176">
        <v>795</v>
      </c>
      <c r="G50" s="233">
        <v>750</v>
      </c>
      <c r="H50" s="59">
        <v>1545</v>
      </c>
      <c r="I50" s="59">
        <v>944</v>
      </c>
      <c r="J50" s="233">
        <v>831</v>
      </c>
      <c r="K50" s="59">
        <v>1775</v>
      </c>
    </row>
    <row r="51" spans="2:13" x14ac:dyDescent="0.2">
      <c r="B51" s="118" t="s">
        <v>20</v>
      </c>
      <c r="C51" s="167" t="s">
        <v>17</v>
      </c>
      <c r="D51" s="160" t="s">
        <v>17</v>
      </c>
      <c r="E51" s="132" t="s">
        <v>17</v>
      </c>
      <c r="F51" s="167">
        <v>7.6999999999999999E-2</v>
      </c>
      <c r="G51" s="160">
        <v>6.4000000000000001E-2</v>
      </c>
      <c r="H51" s="132">
        <v>7.0999999999999994E-2</v>
      </c>
      <c r="I51" s="256">
        <v>0.187</v>
      </c>
      <c r="J51" s="160">
        <v>0.108</v>
      </c>
      <c r="K51" s="132">
        <v>0.14899999999999999</v>
      </c>
    </row>
    <row r="52" spans="2:13" s="22" customFormat="1" x14ac:dyDescent="0.2">
      <c r="B52" s="140" t="s">
        <v>133</v>
      </c>
      <c r="C52" s="169">
        <v>1108</v>
      </c>
      <c r="D52" s="171">
        <v>1478</v>
      </c>
      <c r="E52" s="51">
        <v>2586</v>
      </c>
      <c r="F52" s="169">
        <v>1504</v>
      </c>
      <c r="G52" s="171">
        <v>1343</v>
      </c>
      <c r="H52" s="51">
        <v>2847</v>
      </c>
      <c r="I52" s="51">
        <v>1390</v>
      </c>
      <c r="J52" s="171">
        <v>1455</v>
      </c>
      <c r="K52" s="51">
        <v>2845</v>
      </c>
    </row>
    <row r="53" spans="2:13" x14ac:dyDescent="0.2">
      <c r="B53" s="189" t="s">
        <v>20</v>
      </c>
      <c r="C53" s="172" t="s">
        <v>17</v>
      </c>
      <c r="D53" s="174" t="s">
        <v>17</v>
      </c>
      <c r="E53" s="175" t="s">
        <v>17</v>
      </c>
      <c r="F53" s="172">
        <v>0.35699999999999998</v>
      </c>
      <c r="G53" s="174">
        <v>-9.0999999999999998E-2</v>
      </c>
      <c r="H53" s="175">
        <v>0.10100000000000001</v>
      </c>
      <c r="I53" s="254">
        <v>-7.5999999999999998E-2</v>
      </c>
      <c r="J53" s="174">
        <v>8.3000000000000004E-2</v>
      </c>
      <c r="K53" s="175">
        <v>-1E-3</v>
      </c>
    </row>
    <row r="54" spans="2:13" s="22" customFormat="1" ht="13.5" x14ac:dyDescent="0.2">
      <c r="B54" s="271" t="s">
        <v>322</v>
      </c>
      <c r="C54" s="49">
        <v>24</v>
      </c>
      <c r="D54" s="86">
        <v>455</v>
      </c>
      <c r="E54" s="59">
        <v>479</v>
      </c>
      <c r="F54" s="49">
        <v>59</v>
      </c>
      <c r="G54" s="86">
        <v>160</v>
      </c>
      <c r="H54" s="59">
        <v>219</v>
      </c>
      <c r="I54" s="59">
        <v>152</v>
      </c>
      <c r="J54" s="86">
        <v>438</v>
      </c>
      <c r="K54" s="59">
        <v>590</v>
      </c>
      <c r="L54" s="4"/>
      <c r="M54" s="4"/>
    </row>
    <row r="55" spans="2:13" ht="12.75" thickBot="1" x14ac:dyDescent="0.25">
      <c r="B55" s="119" t="s">
        <v>20</v>
      </c>
      <c r="C55" s="257" t="s">
        <v>17</v>
      </c>
      <c r="D55" s="258" t="s">
        <v>17</v>
      </c>
      <c r="E55" s="148" t="s">
        <v>17</v>
      </c>
      <c r="F55" s="178">
        <v>1.458</v>
      </c>
      <c r="G55" s="180">
        <v>-0.64800000000000002</v>
      </c>
      <c r="H55" s="148">
        <v>-0.54300000000000004</v>
      </c>
      <c r="I55" s="255">
        <v>1.5760000000000001</v>
      </c>
      <c r="J55" s="180">
        <v>1.738</v>
      </c>
      <c r="K55" s="148">
        <v>1.694</v>
      </c>
    </row>
    <row r="56" spans="2:13" ht="12.75" thickBot="1" x14ac:dyDescent="0.25"/>
    <row r="57" spans="2:13" ht="14.25" thickBot="1" x14ac:dyDescent="0.25">
      <c r="B57" s="235" t="s">
        <v>326</v>
      </c>
    </row>
    <row r="58" spans="2:13" x14ac:dyDescent="0.2">
      <c r="B58" s="195" t="s">
        <v>187</v>
      </c>
      <c r="C58" s="102">
        <v>229</v>
      </c>
      <c r="D58" s="103">
        <v>270</v>
      </c>
      <c r="E58" s="35">
        <v>499</v>
      </c>
      <c r="F58" s="102">
        <v>170</v>
      </c>
      <c r="G58" s="103">
        <v>129</v>
      </c>
      <c r="H58" s="35">
        <v>299</v>
      </c>
      <c r="I58" s="35">
        <v>161</v>
      </c>
      <c r="J58" s="103">
        <v>153</v>
      </c>
      <c r="K58" s="35">
        <v>314</v>
      </c>
    </row>
    <row r="59" spans="2:13" x14ac:dyDescent="0.2">
      <c r="B59" s="234" t="s">
        <v>20</v>
      </c>
      <c r="C59" s="136" t="s">
        <v>17</v>
      </c>
      <c r="D59" s="244" t="s">
        <v>17</v>
      </c>
      <c r="E59" s="138" t="s">
        <v>17</v>
      </c>
      <c r="F59" s="136">
        <v>-0.25800000000000001</v>
      </c>
      <c r="G59" s="244">
        <v>-0.52200000000000002</v>
      </c>
      <c r="H59" s="138">
        <v>-0.40100000000000002</v>
      </c>
      <c r="I59" s="361">
        <v>-5.2999999999999999E-2</v>
      </c>
      <c r="J59" s="244">
        <v>0.186</v>
      </c>
      <c r="K59" s="138">
        <v>0.05</v>
      </c>
    </row>
    <row r="60" spans="2:13" x14ac:dyDescent="0.2">
      <c r="B60" s="190" t="s">
        <v>188</v>
      </c>
      <c r="C60" s="56">
        <v>589</v>
      </c>
      <c r="D60" s="58">
        <v>832</v>
      </c>
      <c r="E60" s="59">
        <v>1421</v>
      </c>
      <c r="F60" s="56">
        <v>1007</v>
      </c>
      <c r="G60" s="58">
        <v>851</v>
      </c>
      <c r="H60" s="59">
        <v>1858</v>
      </c>
      <c r="I60" s="59">
        <v>846</v>
      </c>
      <c r="J60" s="58">
        <v>931</v>
      </c>
      <c r="K60" s="59">
        <v>1777</v>
      </c>
    </row>
    <row r="61" spans="2:13" x14ac:dyDescent="0.2">
      <c r="B61" s="234" t="s">
        <v>20</v>
      </c>
      <c r="C61" s="136" t="s">
        <v>17</v>
      </c>
      <c r="D61" s="244" t="s">
        <v>17</v>
      </c>
      <c r="E61" s="138" t="s">
        <v>17</v>
      </c>
      <c r="F61" s="136">
        <v>0.71</v>
      </c>
      <c r="G61" s="244">
        <v>2.3E-2</v>
      </c>
      <c r="H61" s="138">
        <v>0.308</v>
      </c>
      <c r="I61" s="361">
        <v>-0.16</v>
      </c>
      <c r="J61" s="244">
        <v>9.4E-2</v>
      </c>
      <c r="K61" s="138">
        <v>-4.3999999999999997E-2</v>
      </c>
    </row>
    <row r="62" spans="2:13" x14ac:dyDescent="0.2">
      <c r="B62" s="190" t="s">
        <v>176</v>
      </c>
      <c r="C62" s="56">
        <v>161</v>
      </c>
      <c r="D62" s="58">
        <v>192</v>
      </c>
      <c r="E62" s="59">
        <v>353</v>
      </c>
      <c r="F62" s="56">
        <v>181</v>
      </c>
      <c r="G62" s="58">
        <v>188</v>
      </c>
      <c r="H62" s="59">
        <v>369</v>
      </c>
      <c r="I62" s="59">
        <v>178</v>
      </c>
      <c r="J62" s="58">
        <v>151</v>
      </c>
      <c r="K62" s="59">
        <v>329</v>
      </c>
    </row>
    <row r="63" spans="2:13" x14ac:dyDescent="0.2">
      <c r="B63" s="234" t="s">
        <v>20</v>
      </c>
      <c r="C63" s="136" t="s">
        <v>17</v>
      </c>
      <c r="D63" s="244" t="s">
        <v>17</v>
      </c>
      <c r="E63" s="138" t="s">
        <v>17</v>
      </c>
      <c r="F63" s="136">
        <v>0.124</v>
      </c>
      <c r="G63" s="244">
        <v>-2.1000000000000001E-2</v>
      </c>
      <c r="H63" s="138">
        <v>4.4999999999999998E-2</v>
      </c>
      <c r="I63" s="361">
        <v>-1.7000000000000001E-2</v>
      </c>
      <c r="J63" s="244">
        <v>-0.19700000000000001</v>
      </c>
      <c r="K63" s="138">
        <v>-0.108</v>
      </c>
    </row>
    <row r="64" spans="2:13" x14ac:dyDescent="0.2">
      <c r="B64" s="190" t="s">
        <v>13</v>
      </c>
      <c r="C64" s="56">
        <v>129</v>
      </c>
      <c r="D64" s="196">
        <v>184</v>
      </c>
      <c r="E64" s="253">
        <v>313</v>
      </c>
      <c r="F64" s="56">
        <v>146</v>
      </c>
      <c r="G64" s="196">
        <v>175</v>
      </c>
      <c r="H64" s="253">
        <v>321</v>
      </c>
      <c r="I64" s="253">
        <v>205</v>
      </c>
      <c r="J64" s="196">
        <v>220</v>
      </c>
      <c r="K64" s="253">
        <v>425</v>
      </c>
    </row>
    <row r="65" spans="1:11" x14ac:dyDescent="0.2">
      <c r="B65" s="189" t="s">
        <v>20</v>
      </c>
      <c r="C65" s="185" t="s">
        <v>17</v>
      </c>
      <c r="D65" s="247" t="s">
        <v>17</v>
      </c>
      <c r="E65" s="175" t="s">
        <v>17</v>
      </c>
      <c r="F65" s="185">
        <v>0.13200000000000001</v>
      </c>
      <c r="G65" s="247">
        <v>-4.9000000000000002E-2</v>
      </c>
      <c r="H65" s="175">
        <v>2.5999999999999999E-2</v>
      </c>
      <c r="I65" s="254">
        <v>0.40400000000000003</v>
      </c>
      <c r="J65" s="247">
        <v>0.25700000000000001</v>
      </c>
      <c r="K65" s="175">
        <v>0.32400000000000001</v>
      </c>
    </row>
    <row r="66" spans="1:11" x14ac:dyDescent="0.2">
      <c r="B66" s="271" t="s">
        <v>116</v>
      </c>
      <c r="C66" s="49">
        <v>1108</v>
      </c>
      <c r="D66" s="86">
        <v>1478</v>
      </c>
      <c r="E66" s="59">
        <v>2586</v>
      </c>
      <c r="F66" s="49">
        <v>1504</v>
      </c>
      <c r="G66" s="86">
        <v>1343</v>
      </c>
      <c r="H66" s="59">
        <v>2847</v>
      </c>
      <c r="I66" s="59">
        <v>1390</v>
      </c>
      <c r="J66" s="86">
        <v>1455</v>
      </c>
      <c r="K66" s="59">
        <v>2845</v>
      </c>
    </row>
    <row r="67" spans="1:11" ht="12.75" thickBot="1" x14ac:dyDescent="0.25">
      <c r="B67" s="119" t="s">
        <v>20</v>
      </c>
      <c r="C67" s="178" t="s">
        <v>17</v>
      </c>
      <c r="D67" s="180" t="s">
        <v>17</v>
      </c>
      <c r="E67" s="255" t="s">
        <v>17</v>
      </c>
      <c r="F67" s="178">
        <v>0.35699999999999998</v>
      </c>
      <c r="G67" s="180">
        <v>-9.0999999999999998E-2</v>
      </c>
      <c r="H67" s="148">
        <v>0.10100000000000001</v>
      </c>
      <c r="I67" s="255">
        <v>-7.5999999999999998E-2</v>
      </c>
      <c r="J67" s="180">
        <v>8.3000000000000004E-2</v>
      </c>
      <c r="K67" s="148">
        <v>-1E-3</v>
      </c>
    </row>
    <row r="68" spans="1:11" x14ac:dyDescent="0.2">
      <c r="B68" s="22"/>
    </row>
    <row r="69" spans="1:11" ht="13.5" x14ac:dyDescent="0.2">
      <c r="B69" s="288" t="s">
        <v>325</v>
      </c>
      <c r="F69" s="86"/>
    </row>
    <row r="70" spans="1:11" ht="13.5" x14ac:dyDescent="0.2">
      <c r="B70" s="288" t="s">
        <v>327</v>
      </c>
      <c r="F70" s="86"/>
    </row>
    <row r="71" spans="1:11" x14ac:dyDescent="0.2">
      <c r="B71" s="288" t="s">
        <v>328</v>
      </c>
      <c r="F71" s="86"/>
    </row>
    <row r="72" spans="1:11" x14ac:dyDescent="0.2">
      <c r="B72" s="4" t="s">
        <v>48</v>
      </c>
    </row>
    <row r="74" spans="1:11" s="11" customFormat="1" x14ac:dyDescent="0.2">
      <c r="A74" s="4" t="s">
        <v>49</v>
      </c>
      <c r="B74" s="4"/>
    </row>
  </sheetData>
  <sheetProtection formatCells="0" insertColumns="0"/>
  <pageMargins left="0.23622047244094491" right="0.23622047244094491" top="0.23622047244094491" bottom="0.23622047244094491" header="0.31496062992125984" footer="0.31496062992125984"/>
  <pageSetup paperSize="9" scale="57" fitToHeight="2" orientation="landscape" r:id="rId1"/>
  <customProperties>
    <customPr name="_pios_id" r:id="rId2"/>
    <customPr name="EpmWorksheetKeyString_GUID" r:id="rId3"/>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E5C65-FE1E-4511-86BB-1C5EC6D58691}">
  <sheetPr>
    <pageSetUpPr autoPageBreaks="0"/>
  </sheetPr>
  <dimension ref="A2:L135"/>
  <sheetViews>
    <sheetView showGridLines="0"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2" x14ac:dyDescent="0.25"/>
  <cols>
    <col min="1" max="1" width="1.33203125" style="307" customWidth="1"/>
    <col min="2" max="2" width="44.33203125" style="309" customWidth="1"/>
    <col min="3" max="3" width="99" style="309" customWidth="1"/>
    <col min="4" max="4" width="1.33203125" style="307" customWidth="1"/>
    <col min="5" max="16384" width="9.6640625" style="307"/>
  </cols>
  <sheetData>
    <row r="2" spans="1:3" ht="25.5" x14ac:dyDescent="0.25">
      <c r="B2" s="308" t="s">
        <v>189</v>
      </c>
    </row>
    <row r="3" spans="1:3" x14ac:dyDescent="0.25">
      <c r="B3" s="310"/>
    </row>
    <row r="4" spans="1:3" ht="12.75" thickBot="1" x14ac:dyDescent="0.3"/>
    <row r="5" spans="1:3" ht="12.75" thickBot="1" x14ac:dyDescent="0.3">
      <c r="A5" s="311" t="s">
        <v>190</v>
      </c>
      <c r="B5" s="312"/>
      <c r="C5" s="313"/>
    </row>
    <row r="6" spans="1:3" ht="12.75" thickBot="1" x14ac:dyDescent="0.3"/>
    <row r="7" spans="1:3" s="314" customFormat="1" ht="12.75" thickBot="1" x14ac:dyDescent="0.3">
      <c r="B7" s="315" t="s">
        <v>191</v>
      </c>
      <c r="C7" s="316"/>
    </row>
    <row r="8" spans="1:3" x14ac:dyDescent="0.25">
      <c r="B8" s="317" t="s">
        <v>192</v>
      </c>
      <c r="C8" s="318" t="s">
        <v>193</v>
      </c>
    </row>
    <row r="9" spans="1:3" x14ac:dyDescent="0.25">
      <c r="B9" s="319" t="s">
        <v>75</v>
      </c>
      <c r="C9" s="320" t="s">
        <v>194</v>
      </c>
    </row>
    <row r="10" spans="1:3" ht="48" x14ac:dyDescent="0.25">
      <c r="B10" s="319" t="s">
        <v>76</v>
      </c>
      <c r="C10" s="320" t="s">
        <v>339</v>
      </c>
    </row>
    <row r="11" spans="1:3" ht="29.45" customHeight="1" x14ac:dyDescent="0.25">
      <c r="B11" s="319" t="s">
        <v>78</v>
      </c>
      <c r="C11" s="320" t="s">
        <v>195</v>
      </c>
    </row>
    <row r="12" spans="1:3" ht="24" x14ac:dyDescent="0.25">
      <c r="B12" s="319" t="s">
        <v>196</v>
      </c>
      <c r="C12" s="320" t="s">
        <v>197</v>
      </c>
    </row>
    <row r="13" spans="1:3" ht="24" x14ac:dyDescent="0.25">
      <c r="B13" s="319" t="s">
        <v>81</v>
      </c>
      <c r="C13" s="320" t="s">
        <v>198</v>
      </c>
    </row>
    <row r="14" spans="1:3" ht="24" x14ac:dyDescent="0.25">
      <c r="B14" s="319" t="s">
        <v>84</v>
      </c>
      <c r="C14" s="320" t="s">
        <v>199</v>
      </c>
    </row>
    <row r="15" spans="1:3" ht="24" x14ac:dyDescent="0.25">
      <c r="B15" s="319" t="s">
        <v>200</v>
      </c>
      <c r="C15" s="320" t="s">
        <v>201</v>
      </c>
    </row>
    <row r="16" spans="1:3" x14ac:dyDescent="0.25">
      <c r="B16" s="319" t="s">
        <v>202</v>
      </c>
      <c r="C16" s="320" t="s">
        <v>203</v>
      </c>
    </row>
    <row r="17" spans="1:3" ht="27" customHeight="1" x14ac:dyDescent="0.25">
      <c r="B17" s="319" t="s">
        <v>87</v>
      </c>
      <c r="C17" s="320" t="s">
        <v>204</v>
      </c>
    </row>
    <row r="18" spans="1:3" ht="29.45" customHeight="1" x14ac:dyDescent="0.25">
      <c r="B18" s="319" t="s">
        <v>88</v>
      </c>
      <c r="C18" s="319" t="s">
        <v>205</v>
      </c>
    </row>
    <row r="19" spans="1:3" ht="48.75" thickBot="1" x14ac:dyDescent="0.3">
      <c r="B19" s="321" t="s">
        <v>93</v>
      </c>
      <c r="C19" s="322" t="s">
        <v>206</v>
      </c>
    </row>
    <row r="20" spans="1:3" ht="12.75" thickBot="1" x14ac:dyDescent="0.3"/>
    <row r="21" spans="1:3" s="314" customFormat="1" ht="12.75" thickBot="1" x14ac:dyDescent="0.3">
      <c r="B21" s="315" t="s">
        <v>207</v>
      </c>
      <c r="C21" s="316"/>
    </row>
    <row r="22" spans="1:3" ht="36" x14ac:dyDescent="0.25">
      <c r="B22" s="317" t="s">
        <v>97</v>
      </c>
      <c r="C22" s="318" t="s">
        <v>208</v>
      </c>
    </row>
    <row r="23" spans="1:3" ht="24" x14ac:dyDescent="0.25">
      <c r="B23" s="319" t="s">
        <v>98</v>
      </c>
      <c r="C23" s="320" t="s">
        <v>209</v>
      </c>
    </row>
    <row r="24" spans="1:3" ht="24" x14ac:dyDescent="0.25">
      <c r="B24" s="319" t="s">
        <v>99</v>
      </c>
      <c r="C24" s="320" t="s">
        <v>210</v>
      </c>
    </row>
    <row r="25" spans="1:3" ht="12.75" thickBot="1" x14ac:dyDescent="0.3">
      <c r="B25" s="321" t="s">
        <v>211</v>
      </c>
      <c r="C25" s="322" t="s">
        <v>212</v>
      </c>
    </row>
    <row r="26" spans="1:3" ht="12.75" thickBot="1" x14ac:dyDescent="0.3"/>
    <row r="27" spans="1:3" s="314" customFormat="1" ht="12.75" thickBot="1" x14ac:dyDescent="0.3">
      <c r="B27" s="315" t="s">
        <v>213</v>
      </c>
      <c r="C27" s="316"/>
    </row>
    <row r="28" spans="1:3" s="314" customFormat="1" ht="12.75" thickBot="1" x14ac:dyDescent="0.3">
      <c r="B28" s="323" t="s">
        <v>214</v>
      </c>
      <c r="C28" s="324" t="s">
        <v>340</v>
      </c>
    </row>
    <row r="29" spans="1:3" ht="23.45" customHeight="1" thickBot="1" x14ac:dyDescent="0.3">
      <c r="B29" s="323" t="s">
        <v>102</v>
      </c>
      <c r="C29" s="324" t="s">
        <v>215</v>
      </c>
    </row>
    <row r="30" spans="1:3" ht="12.75" thickBot="1" x14ac:dyDescent="0.3"/>
    <row r="31" spans="1:3" ht="12.75" thickBot="1" x14ac:dyDescent="0.3">
      <c r="A31" s="311" t="s">
        <v>216</v>
      </c>
      <c r="B31" s="312"/>
      <c r="C31" s="313"/>
    </row>
    <row r="32" spans="1:3" ht="12.75" thickBot="1" x14ac:dyDescent="0.3"/>
    <row r="33" spans="1:3" s="314" customFormat="1" ht="12.75" thickBot="1" x14ac:dyDescent="0.3">
      <c r="B33" s="315" t="s">
        <v>217</v>
      </c>
      <c r="C33" s="316"/>
    </row>
    <row r="34" spans="1:3" ht="12.75" thickBot="1" x14ac:dyDescent="0.3">
      <c r="B34" s="325" t="s">
        <v>20</v>
      </c>
      <c r="C34" s="326" t="s">
        <v>218</v>
      </c>
    </row>
    <row r="35" spans="1:3" ht="12.75" thickBot="1" x14ac:dyDescent="0.3"/>
    <row r="36" spans="1:3" s="314" customFormat="1" ht="12.75" thickBot="1" x14ac:dyDescent="0.3">
      <c r="B36" s="315" t="s">
        <v>219</v>
      </c>
      <c r="C36" s="316"/>
    </row>
    <row r="37" spans="1:3" ht="24" x14ac:dyDescent="0.25">
      <c r="B37" s="317" t="s">
        <v>220</v>
      </c>
      <c r="C37" s="318" t="s">
        <v>221</v>
      </c>
    </row>
    <row r="38" spans="1:3" x14ac:dyDescent="0.25">
      <c r="B38" s="319" t="s">
        <v>222</v>
      </c>
      <c r="C38" s="320" t="s">
        <v>223</v>
      </c>
    </row>
    <row r="39" spans="1:3" ht="74.45" customHeight="1" thickBot="1" x14ac:dyDescent="0.3">
      <c r="B39" s="321" t="s">
        <v>57</v>
      </c>
      <c r="C39" s="322" t="s">
        <v>224</v>
      </c>
    </row>
    <row r="40" spans="1:3" ht="12.75" thickBot="1" x14ac:dyDescent="0.3"/>
    <row r="41" spans="1:3" ht="12.75" thickBot="1" x14ac:dyDescent="0.3">
      <c r="A41" s="311" t="s">
        <v>225</v>
      </c>
      <c r="B41" s="312"/>
      <c r="C41" s="313"/>
    </row>
    <row r="42" spans="1:3" ht="12.75" thickBot="1" x14ac:dyDescent="0.3"/>
    <row r="43" spans="1:3" s="314" customFormat="1" ht="12.75" thickBot="1" x14ac:dyDescent="0.3">
      <c r="B43" s="315" t="s">
        <v>9</v>
      </c>
      <c r="C43" s="316"/>
    </row>
    <row r="44" spans="1:3" ht="24" x14ac:dyDescent="0.25">
      <c r="B44" s="317" t="s">
        <v>226</v>
      </c>
      <c r="C44" s="317" t="s">
        <v>341</v>
      </c>
    </row>
    <row r="45" spans="1:3" ht="24" x14ac:dyDescent="0.25">
      <c r="B45" s="327" t="s">
        <v>137</v>
      </c>
      <c r="C45" s="328" t="s">
        <v>227</v>
      </c>
    </row>
    <row r="46" spans="1:3" x14ac:dyDescent="0.25">
      <c r="B46" s="319" t="s">
        <v>114</v>
      </c>
      <c r="C46" s="320" t="s">
        <v>228</v>
      </c>
    </row>
    <row r="47" spans="1:3" x14ac:dyDescent="0.25">
      <c r="B47" s="319" t="s">
        <v>115</v>
      </c>
      <c r="C47" s="320" t="s">
        <v>229</v>
      </c>
    </row>
    <row r="48" spans="1:3" ht="27.6" customHeight="1" thickBot="1" x14ac:dyDescent="0.3">
      <c r="B48" s="321" t="s">
        <v>230</v>
      </c>
      <c r="C48" s="322" t="s">
        <v>342</v>
      </c>
    </row>
    <row r="49" spans="2:12" ht="12.75" thickBot="1" x14ac:dyDescent="0.3"/>
    <row r="50" spans="2:12" s="314" customFormat="1" ht="12.75" thickBot="1" x14ac:dyDescent="0.3">
      <c r="B50" s="315" t="s">
        <v>231</v>
      </c>
      <c r="C50" s="316"/>
    </row>
    <row r="51" spans="2:12" s="314" customFormat="1" ht="29.45" customHeight="1" x14ac:dyDescent="0.25">
      <c r="B51" s="317" t="s">
        <v>232</v>
      </c>
      <c r="C51" s="320" t="s">
        <v>233</v>
      </c>
    </row>
    <row r="52" spans="2:12" ht="24" x14ac:dyDescent="0.25">
      <c r="B52" s="319" t="s">
        <v>234</v>
      </c>
      <c r="C52" s="320" t="s">
        <v>235</v>
      </c>
    </row>
    <row r="53" spans="2:12" ht="24" x14ac:dyDescent="0.25">
      <c r="B53" s="319" t="s">
        <v>236</v>
      </c>
      <c r="C53" s="320" t="s">
        <v>237</v>
      </c>
    </row>
    <row r="54" spans="2:12" ht="24" x14ac:dyDescent="0.25">
      <c r="B54" s="319" t="s">
        <v>238</v>
      </c>
      <c r="C54" s="320" t="s">
        <v>239</v>
      </c>
    </row>
    <row r="55" spans="2:12" ht="24" x14ac:dyDescent="0.25">
      <c r="B55" s="319" t="s">
        <v>240</v>
      </c>
      <c r="C55" s="320" t="s">
        <v>241</v>
      </c>
    </row>
    <row r="56" spans="2:12" ht="24" x14ac:dyDescent="0.25">
      <c r="B56" s="319" t="s">
        <v>242</v>
      </c>
      <c r="C56" s="320" t="s">
        <v>343</v>
      </c>
    </row>
    <row r="57" spans="2:12" x14ac:dyDescent="0.25">
      <c r="B57" s="319" t="s">
        <v>333</v>
      </c>
      <c r="C57" s="320" t="s">
        <v>336</v>
      </c>
    </row>
    <row r="58" spans="2:12" x14ac:dyDescent="0.25">
      <c r="B58" s="319" t="s">
        <v>184</v>
      </c>
      <c r="C58" s="320" t="s">
        <v>243</v>
      </c>
    </row>
    <row r="59" spans="2:12" x14ac:dyDescent="0.25">
      <c r="B59" s="319" t="s">
        <v>334</v>
      </c>
      <c r="C59" s="320" t="s">
        <v>337</v>
      </c>
    </row>
    <row r="60" spans="2:12" x14ac:dyDescent="0.25">
      <c r="B60" s="319" t="s">
        <v>335</v>
      </c>
      <c r="C60" s="320" t="s">
        <v>244</v>
      </c>
    </row>
    <row r="61" spans="2:12" ht="24" x14ac:dyDescent="0.25">
      <c r="B61" s="319" t="s">
        <v>245</v>
      </c>
      <c r="C61" s="320" t="s">
        <v>246</v>
      </c>
      <c r="L61" s="329"/>
    </row>
    <row r="62" spans="2:12" x14ac:dyDescent="0.25">
      <c r="B62" s="319" t="s">
        <v>247</v>
      </c>
      <c r="C62" s="320" t="s">
        <v>248</v>
      </c>
    </row>
    <row r="63" spans="2:12" ht="24" x14ac:dyDescent="0.25">
      <c r="B63" s="330" t="s">
        <v>249</v>
      </c>
      <c r="C63" s="331" t="s">
        <v>250</v>
      </c>
    </row>
    <row r="64" spans="2:12" ht="24.75" thickBot="1" x14ac:dyDescent="0.3">
      <c r="B64" s="321" t="s">
        <v>251</v>
      </c>
      <c r="C64" s="322" t="s">
        <v>252</v>
      </c>
    </row>
    <row r="65" spans="1:12" ht="12.75" thickBot="1" x14ac:dyDescent="0.3"/>
    <row r="66" spans="1:12" ht="12.75" thickBot="1" x14ac:dyDescent="0.3">
      <c r="A66" s="311" t="s">
        <v>253</v>
      </c>
      <c r="B66" s="312"/>
      <c r="C66" s="313"/>
    </row>
    <row r="67" spans="1:12" ht="12.75" thickBot="1" x14ac:dyDescent="0.3"/>
    <row r="68" spans="1:12" s="314" customFormat="1" ht="12.75" thickBot="1" x14ac:dyDescent="0.3">
      <c r="B68" s="315" t="s">
        <v>9</v>
      </c>
      <c r="C68" s="316"/>
    </row>
    <row r="69" spans="1:12" x14ac:dyDescent="0.25">
      <c r="B69" s="317" t="s">
        <v>135</v>
      </c>
      <c r="C69" s="318" t="s">
        <v>254</v>
      </c>
    </row>
    <row r="70" spans="1:12" x14ac:dyDescent="0.25">
      <c r="B70" s="319" t="s">
        <v>136</v>
      </c>
      <c r="C70" s="320" t="s">
        <v>255</v>
      </c>
    </row>
    <row r="71" spans="1:12" x14ac:dyDescent="0.25">
      <c r="B71" s="319" t="s">
        <v>137</v>
      </c>
      <c r="C71" s="320" t="s">
        <v>256</v>
      </c>
    </row>
    <row r="72" spans="1:12" ht="24" x14ac:dyDescent="0.25">
      <c r="B72" s="319" t="s">
        <v>138</v>
      </c>
      <c r="C72" s="320" t="s">
        <v>257</v>
      </c>
    </row>
    <row r="73" spans="1:12" x14ac:dyDescent="0.25">
      <c r="B73" s="319" t="s">
        <v>139</v>
      </c>
      <c r="C73" s="320" t="s">
        <v>258</v>
      </c>
    </row>
    <row r="74" spans="1:12" x14ac:dyDescent="0.25">
      <c r="B74" s="319" t="s">
        <v>140</v>
      </c>
      <c r="C74" s="320" t="s">
        <v>259</v>
      </c>
    </row>
    <row r="75" spans="1:12" ht="24" x14ac:dyDescent="0.25">
      <c r="B75" s="319" t="s">
        <v>141</v>
      </c>
      <c r="C75" s="320" t="s">
        <v>260</v>
      </c>
    </row>
    <row r="76" spans="1:12" x14ac:dyDescent="0.25">
      <c r="B76" s="319" t="s">
        <v>261</v>
      </c>
      <c r="C76" s="320" t="s">
        <v>262</v>
      </c>
    </row>
    <row r="77" spans="1:12" x14ac:dyDescent="0.25">
      <c r="B77" s="319" t="s">
        <v>263</v>
      </c>
      <c r="C77" s="320" t="s">
        <v>264</v>
      </c>
    </row>
    <row r="78" spans="1:12" x14ac:dyDescent="0.25">
      <c r="B78" s="319" t="s">
        <v>13</v>
      </c>
      <c r="C78" s="320" t="s">
        <v>265</v>
      </c>
    </row>
    <row r="79" spans="1:12" ht="24.75" thickBot="1" x14ac:dyDescent="0.3">
      <c r="B79" s="321" t="s">
        <v>117</v>
      </c>
      <c r="C79" s="322" t="s">
        <v>266</v>
      </c>
      <c r="L79" s="332"/>
    </row>
    <row r="80" spans="1:12" ht="12.75" thickBot="1" x14ac:dyDescent="0.3"/>
    <row r="81" spans="2:3" s="314" customFormat="1" ht="12.75" thickBot="1" x14ac:dyDescent="0.3">
      <c r="B81" s="315" t="s">
        <v>144</v>
      </c>
      <c r="C81" s="316"/>
    </row>
    <row r="82" spans="2:3" ht="24" x14ac:dyDescent="0.25">
      <c r="B82" s="317" t="s">
        <v>267</v>
      </c>
      <c r="C82" s="318" t="s">
        <v>268</v>
      </c>
    </row>
    <row r="83" spans="2:3" ht="24" x14ac:dyDescent="0.25">
      <c r="B83" s="349" t="s">
        <v>146</v>
      </c>
      <c r="C83" s="350" t="s">
        <v>269</v>
      </c>
    </row>
    <row r="84" spans="2:3" x14ac:dyDescent="0.25">
      <c r="B84" s="349" t="s">
        <v>147</v>
      </c>
      <c r="C84" s="350" t="s">
        <v>270</v>
      </c>
    </row>
    <row r="85" spans="2:3" x14ac:dyDescent="0.25">
      <c r="B85" s="349" t="s">
        <v>148</v>
      </c>
      <c r="C85" s="350" t="s">
        <v>271</v>
      </c>
    </row>
    <row r="86" spans="2:3" ht="12.75" thickBot="1" x14ac:dyDescent="0.3">
      <c r="B86" s="321" t="s">
        <v>149</v>
      </c>
      <c r="C86" s="333" t="s">
        <v>272</v>
      </c>
    </row>
    <row r="87" spans="2:3" ht="12.75" thickBot="1" x14ac:dyDescent="0.3"/>
    <row r="88" spans="2:3" s="314" customFormat="1" ht="12.75" thickBot="1" x14ac:dyDescent="0.3">
      <c r="B88" s="315" t="s">
        <v>150</v>
      </c>
      <c r="C88" s="316"/>
    </row>
    <row r="89" spans="2:3" s="314" customFormat="1" ht="44.45" customHeight="1" x14ac:dyDescent="0.25">
      <c r="B89" s="317" t="s">
        <v>151</v>
      </c>
      <c r="C89" s="318" t="s">
        <v>344</v>
      </c>
    </row>
    <row r="90" spans="2:3" ht="32.25" customHeight="1" x14ac:dyDescent="0.25">
      <c r="B90" s="327" t="s">
        <v>152</v>
      </c>
      <c r="C90" s="328" t="s">
        <v>273</v>
      </c>
    </row>
    <row r="91" spans="2:3" ht="30.75" customHeight="1" x14ac:dyDescent="0.25">
      <c r="B91" s="319" t="s">
        <v>153</v>
      </c>
      <c r="C91" s="320" t="s">
        <v>274</v>
      </c>
    </row>
    <row r="92" spans="2:3" ht="66.2" customHeight="1" thickBot="1" x14ac:dyDescent="0.3">
      <c r="B92" s="321" t="s">
        <v>154</v>
      </c>
      <c r="C92" s="322" t="s">
        <v>345</v>
      </c>
    </row>
    <row r="93" spans="2:3" ht="12.75" thickBot="1" x14ac:dyDescent="0.3"/>
    <row r="94" spans="2:3" s="314" customFormat="1" ht="12.75" thickBot="1" x14ac:dyDescent="0.3">
      <c r="B94" s="315" t="s">
        <v>275</v>
      </c>
      <c r="C94" s="316"/>
    </row>
    <row r="95" spans="2:3" ht="24" x14ac:dyDescent="0.25">
      <c r="B95" s="317" t="s">
        <v>158</v>
      </c>
      <c r="C95" s="318" t="s">
        <v>276</v>
      </c>
    </row>
    <row r="96" spans="2:3" ht="24" x14ac:dyDescent="0.25">
      <c r="B96" s="327" t="s">
        <v>159</v>
      </c>
      <c r="C96" s="328" t="s">
        <v>277</v>
      </c>
    </row>
    <row r="97" spans="1:3" ht="24" x14ac:dyDescent="0.25">
      <c r="B97" s="319" t="s">
        <v>160</v>
      </c>
      <c r="C97" s="331" t="s">
        <v>278</v>
      </c>
    </row>
    <row r="98" spans="1:3" ht="24" x14ac:dyDescent="0.25">
      <c r="B98" s="319" t="s">
        <v>161</v>
      </c>
      <c r="C98" s="319" t="s">
        <v>279</v>
      </c>
    </row>
    <row r="99" spans="1:3" ht="24" x14ac:dyDescent="0.25">
      <c r="B99" s="319" t="s">
        <v>162</v>
      </c>
      <c r="C99" s="334" t="s">
        <v>280</v>
      </c>
    </row>
    <row r="100" spans="1:3" ht="41.1" customHeight="1" x14ac:dyDescent="0.25">
      <c r="B100" s="319" t="s">
        <v>281</v>
      </c>
      <c r="C100" s="319" t="s">
        <v>282</v>
      </c>
    </row>
    <row r="101" spans="1:3" ht="24" x14ac:dyDescent="0.25">
      <c r="B101" s="319" t="s">
        <v>164</v>
      </c>
      <c r="C101" s="320" t="s">
        <v>283</v>
      </c>
    </row>
    <row r="102" spans="1:3" x14ac:dyDescent="0.25">
      <c r="B102" s="319" t="s">
        <v>284</v>
      </c>
      <c r="C102" s="335" t="s">
        <v>285</v>
      </c>
    </row>
    <row r="103" spans="1:3" ht="45" customHeight="1" x14ac:dyDescent="0.25">
      <c r="B103" s="319" t="s">
        <v>166</v>
      </c>
      <c r="C103" s="320" t="s">
        <v>286</v>
      </c>
    </row>
    <row r="104" spans="1:3" ht="36" x14ac:dyDescent="0.25">
      <c r="B104" s="319" t="s">
        <v>167</v>
      </c>
      <c r="C104" s="320" t="s">
        <v>287</v>
      </c>
    </row>
    <row r="105" spans="1:3" ht="24.75" thickBot="1" x14ac:dyDescent="0.3">
      <c r="B105" s="321" t="s">
        <v>168</v>
      </c>
      <c r="C105" s="322" t="s">
        <v>288</v>
      </c>
    </row>
    <row r="106" spans="1:3" ht="12.75" thickBot="1" x14ac:dyDescent="0.3"/>
    <row r="107" spans="1:3" ht="12.75" thickBot="1" x14ac:dyDescent="0.3">
      <c r="A107" s="311" t="s">
        <v>289</v>
      </c>
      <c r="B107" s="312"/>
      <c r="C107" s="313"/>
    </row>
    <row r="108" spans="1:3" s="314" customFormat="1" ht="12.75" thickBot="1" x14ac:dyDescent="0.3">
      <c r="B108" s="309"/>
      <c r="C108" s="309"/>
    </row>
    <row r="109" spans="1:3" ht="12.75" thickBot="1" x14ac:dyDescent="0.3">
      <c r="B109" s="315" t="s">
        <v>9</v>
      </c>
      <c r="C109" s="316"/>
    </row>
    <row r="110" spans="1:3" x14ac:dyDescent="0.25">
      <c r="B110" s="317" t="s">
        <v>170</v>
      </c>
      <c r="C110" s="318" t="s">
        <v>290</v>
      </c>
    </row>
    <row r="111" spans="1:3" ht="36" x14ac:dyDescent="0.25">
      <c r="B111" s="319" t="s">
        <v>171</v>
      </c>
      <c r="C111" s="320" t="s">
        <v>346</v>
      </c>
    </row>
    <row r="112" spans="1:3" ht="36" x14ac:dyDescent="0.25">
      <c r="B112" s="319" t="s">
        <v>173</v>
      </c>
      <c r="C112" s="320" t="s">
        <v>291</v>
      </c>
    </row>
    <row r="113" spans="2:3" x14ac:dyDescent="0.25">
      <c r="B113" s="319" t="s">
        <v>174</v>
      </c>
      <c r="C113" s="320" t="s">
        <v>292</v>
      </c>
    </row>
    <row r="114" spans="2:3" ht="24" x14ac:dyDescent="0.25">
      <c r="B114" s="319" t="s">
        <v>175</v>
      </c>
      <c r="C114" s="320" t="s">
        <v>293</v>
      </c>
    </row>
    <row r="115" spans="2:3" x14ac:dyDescent="0.25">
      <c r="B115" s="319" t="s">
        <v>176</v>
      </c>
      <c r="C115" s="320" t="s">
        <v>294</v>
      </c>
    </row>
    <row r="116" spans="2:3" ht="26.1" customHeight="1" x14ac:dyDescent="0.25">
      <c r="B116" s="319" t="s">
        <v>13</v>
      </c>
      <c r="C116" s="320" t="s">
        <v>295</v>
      </c>
    </row>
    <row r="117" spans="2:3" ht="12.75" thickBot="1" x14ac:dyDescent="0.3">
      <c r="B117" s="321" t="s">
        <v>230</v>
      </c>
      <c r="C117" s="322" t="s">
        <v>296</v>
      </c>
    </row>
    <row r="118" spans="2:3" s="314" customFormat="1" ht="12.75" thickBot="1" x14ac:dyDescent="0.3">
      <c r="B118" s="309"/>
      <c r="C118" s="309"/>
    </row>
    <row r="119" spans="2:3" ht="12.75" thickBot="1" x14ac:dyDescent="0.3">
      <c r="B119" s="315" t="s">
        <v>231</v>
      </c>
      <c r="C119" s="316"/>
    </row>
    <row r="120" spans="2:3" ht="36" customHeight="1" x14ac:dyDescent="0.25">
      <c r="B120" s="317" t="s">
        <v>125</v>
      </c>
      <c r="C120" s="318" t="s">
        <v>297</v>
      </c>
    </row>
    <row r="121" spans="2:3" x14ac:dyDescent="0.25">
      <c r="B121" s="336" t="s">
        <v>179</v>
      </c>
      <c r="C121" s="337" t="s">
        <v>298</v>
      </c>
    </row>
    <row r="122" spans="2:3" x14ac:dyDescent="0.25">
      <c r="B122" s="339" t="s">
        <v>181</v>
      </c>
      <c r="C122" s="340" t="s">
        <v>299</v>
      </c>
    </row>
    <row r="123" spans="2:3" x14ac:dyDescent="0.25">
      <c r="B123" s="327" t="s">
        <v>182</v>
      </c>
      <c r="C123" s="328" t="s">
        <v>300</v>
      </c>
    </row>
    <row r="124" spans="2:3" x14ac:dyDescent="0.25">
      <c r="B124" s="319" t="s">
        <v>183</v>
      </c>
      <c r="C124" s="320" t="s">
        <v>301</v>
      </c>
    </row>
    <row r="125" spans="2:3" x14ac:dyDescent="0.25">
      <c r="B125" s="330" t="s">
        <v>184</v>
      </c>
      <c r="C125" s="331" t="s">
        <v>302</v>
      </c>
    </row>
    <row r="126" spans="2:3" x14ac:dyDescent="0.25">
      <c r="B126" s="338" t="s">
        <v>185</v>
      </c>
      <c r="C126" s="355" t="s">
        <v>303</v>
      </c>
    </row>
    <row r="127" spans="2:3" ht="12.75" thickBot="1" x14ac:dyDescent="0.3">
      <c r="B127" s="341" t="s">
        <v>176</v>
      </c>
      <c r="C127" s="342" t="s">
        <v>304</v>
      </c>
    </row>
    <row r="128" spans="2:3" ht="12.75" thickBot="1" x14ac:dyDescent="0.3"/>
    <row r="129" spans="1:7" ht="12.75" thickBot="1" x14ac:dyDescent="0.25">
      <c r="B129" s="12" t="s">
        <v>305</v>
      </c>
      <c r="F129" s="309"/>
      <c r="G129" s="309"/>
    </row>
    <row r="130" spans="1:7" ht="24" x14ac:dyDescent="0.25">
      <c r="B130" s="343" t="s">
        <v>187</v>
      </c>
      <c r="C130" s="344" t="s">
        <v>306</v>
      </c>
      <c r="F130" s="309"/>
      <c r="G130" s="309"/>
    </row>
    <row r="131" spans="1:7" ht="36" x14ac:dyDescent="0.25">
      <c r="B131" s="345" t="s">
        <v>188</v>
      </c>
      <c r="C131" s="346" t="s">
        <v>347</v>
      </c>
      <c r="F131" s="309"/>
      <c r="G131" s="309"/>
    </row>
    <row r="132" spans="1:7" ht="24" x14ac:dyDescent="0.25">
      <c r="B132" s="345" t="s">
        <v>176</v>
      </c>
      <c r="C132" s="346" t="s">
        <v>307</v>
      </c>
      <c r="F132" s="309"/>
      <c r="G132" s="309"/>
    </row>
    <row r="133" spans="1:7" ht="24.75" thickBot="1" x14ac:dyDescent="0.3">
      <c r="B133" s="347" t="s">
        <v>13</v>
      </c>
      <c r="C133" s="348" t="s">
        <v>308</v>
      </c>
    </row>
    <row r="135" spans="1:7" x14ac:dyDescent="0.25">
      <c r="A135" s="307" t="s">
        <v>49</v>
      </c>
    </row>
  </sheetData>
  <pageMargins left="0.23622047244094491" right="0.23622047244094491" top="0.23622047244094491" bottom="0.23622047244094491" header="0.31496062992125984" footer="0.31496062992125984"/>
  <pageSetup paperSize="9" scale="53" fitToHeight="0" orientation="portrait" r:id="rId1"/>
  <rowBreaks count="1" manualBreakCount="1">
    <brk id="64" max="3" man="1"/>
  </rowBreaks>
  <customProperties>
    <customPr name="_pios_id" r:id="rId2"/>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8" ma:contentTypeDescription="Create a new document." ma:contentTypeScope="" ma:versionID="24c111a563962eed8bf3ef5fa447e7ad">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91311f0c80bcc1f2157466dcdc655454"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31deeb-2674-43eb-80e4-de4fbf68bfe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0f026db-8a25-4f7b-a81e-6d81ce267580}" ma:internalName="TaxCatchAll" ma:showField="CatchAllData" ma:web="92743265-edab-46c4-b968-8b59efe6cf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9a64c78-21d2-4895-b656-72ca394dbbab">
      <Terms xmlns="http://schemas.microsoft.com/office/infopath/2007/PartnerControls"/>
    </lcf76f155ced4ddcb4097134ff3c332f>
    <TaxCatchAll xmlns="92743265-edab-46c4-b968-8b59efe6cf5c" xsi:nil="true"/>
  </documentManagement>
</p:properties>
</file>

<file path=customXml/itemProps1.xml><?xml version="1.0" encoding="utf-8"?>
<ds:datastoreItem xmlns:ds="http://schemas.openxmlformats.org/officeDocument/2006/customXml" ds:itemID="{ACB04B9C-A8FA-478D-A1DF-D0A0FD6E56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D35548-F920-441A-8B93-3384B1306C27}">
  <ds:schemaRefs>
    <ds:schemaRef ds:uri="http://schemas.microsoft.com/sharepoint/v3/contenttype/forms"/>
  </ds:schemaRefs>
</ds:datastoreItem>
</file>

<file path=customXml/itemProps3.xml><?xml version="1.0" encoding="utf-8"?>
<ds:datastoreItem xmlns:ds="http://schemas.openxmlformats.org/officeDocument/2006/customXml" ds:itemID="{DCACDAD9-B5E8-4C23-A8E6-668A8A33C31B}">
  <ds:schemaRefs>
    <ds:schemaRef ds:uri="http://www.w3.org/XML/1998/namespace"/>
    <ds:schemaRef ds:uri="http://schemas.microsoft.com/office/infopath/2007/PartnerControls"/>
    <ds:schemaRef ds:uri="http://schemas.microsoft.com/office/2006/documentManagement/types"/>
    <ds:schemaRef ds:uri="39a64c78-21d2-4895-b656-72ca394dbbab"/>
    <ds:schemaRef ds:uri="http://schemas.openxmlformats.org/package/2006/metadata/core-properties"/>
    <ds:schemaRef ds:uri="http://purl.org/dc/dcmitype/"/>
    <ds:schemaRef ds:uri="http://purl.org/dc/elements/1.1/"/>
    <ds:schemaRef ds:uri="92743265-edab-46c4-b968-8b59efe6cf5c"/>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Cover</vt:lpstr>
      <vt:lpstr>Group - Income statement</vt:lpstr>
      <vt:lpstr>Group - Cash flow &amp; net debt</vt:lpstr>
      <vt:lpstr>Group - Costs</vt:lpstr>
      <vt:lpstr>Consumer</vt:lpstr>
      <vt:lpstr>Business</vt:lpstr>
      <vt:lpstr>Openreach</vt:lpstr>
      <vt:lpstr>Glossary</vt:lpstr>
      <vt:lpstr>Business!Print_Area</vt:lpstr>
      <vt:lpstr>Consumer!Print_Area</vt:lpstr>
      <vt:lpstr>Cover!Print_Area</vt:lpstr>
      <vt:lpstr>Glossary!Print_Area</vt:lpstr>
      <vt:lpstr>'Group - Cash flow &amp; net debt'!Print_Area</vt:lpstr>
      <vt:lpstr>'Group - Costs'!Print_Area</vt:lpstr>
      <vt:lpstr>'Group - Income statement'!Print_Area</vt:lpstr>
      <vt:lpstr>Openreach!Print_Area</vt:lpstr>
      <vt:lpstr>Business!Print_Titles</vt:lpstr>
      <vt:lpstr>Glossary!Print_Titles</vt:lpstr>
      <vt:lpstr>Openreach!Print_Titles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BT Group plc - H2 FY24 KPIs</dc:title>
  <dc:creator>Egan,A,Anthony,CFI R</dc:creator>
  <cp:lastModifiedBy>Lea Gray (CRO R)</cp:lastModifiedBy>
  <cp:lastPrinted>2024-11-20T12:12:47Z</cp:lastPrinted>
  <dcterms:modified xsi:type="dcterms:W3CDTF">2024-11-21T17:02:31Z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0x010100818C727C38479A4D853DBAE0600FB205</vt:lpwstr>
  </property>
  <property fmtid="{D5CDD505-2E9C-101B-9397-08002B2CF9AE}" pid="3" name="MSIP_Label_55818d02-8d25-4bb9-b27c-e4db64670887_Enabled">
    <vt:lpwstr>true</vt:lpwstr>
  </property>
  <property fmtid="{D5CDD505-2E9C-101B-9397-08002B2CF9AE}" pid="4" name="MSIP_Label_55818d02-8d25-4bb9-b27c-e4db64670887_SetDate">
    <vt:lpwstr>2024-05-15T15:18:18Z</vt:lpwstr>
  </property>
  <property fmtid="{D5CDD505-2E9C-101B-9397-08002B2CF9AE}" pid="5" name="MSIP_Label_55818d02-8d25-4bb9-b27c-e4db64670887_Method">
    <vt:lpwstr>Standard</vt:lpwstr>
  </property>
  <property fmtid="{D5CDD505-2E9C-101B-9397-08002B2CF9AE}" pid="6" name="MSIP_Label_55818d02-8d25-4bb9-b27c-e4db64670887_Name">
    <vt:lpwstr>55818d02-8d25-4bb9-b27c-e4db64670887</vt:lpwstr>
  </property>
  <property fmtid="{D5CDD505-2E9C-101B-9397-08002B2CF9AE}" pid="7" name="MSIP_Label_55818d02-8d25-4bb9-b27c-e4db64670887_SiteId">
    <vt:lpwstr>a7f35688-9c00-4d5e-ba41-29f146377ab0</vt:lpwstr>
  </property>
  <property fmtid="{D5CDD505-2E9C-101B-9397-08002B2CF9AE}" pid="8" name="MSIP_Label_55818d02-8d25-4bb9-b27c-e4db64670887_ActionId">
    <vt:lpwstr>934717b2-d435-490b-8010-e017f6fa9d9d</vt:lpwstr>
  </property>
  <property fmtid="{D5CDD505-2E9C-101B-9397-08002B2CF9AE}" pid="9" name="MSIP_Label_55818d02-8d25-4bb9-b27c-e4db64670887_ContentBits">
    <vt:lpwstr>0</vt:lpwstr>
  </property>
  <property fmtid="{D5CDD505-2E9C-101B-9397-08002B2CF9AE}" pid="10" name="MediaServiceImageTags">
    <vt:lpwstr/>
  </property>
</Properties>
</file>