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Results\q2-22\"/>
    </mc:Choice>
  </mc:AlternateContent>
  <xr:revisionPtr revIDLastSave="0" documentId="13_ncr:1_{2B806D91-807B-4578-A9DD-2E7AA75CEC6B}" xr6:coauthVersionLast="47" xr6:coauthVersionMax="47" xr10:uidLastSave="{00000000-0000-0000-0000-000000000000}"/>
  <bookViews>
    <workbookView xWindow="-120" yWindow="-120" windowWidth="29040" windowHeight="15840" xr2:uid="{1C62C6DF-C7C4-4BD8-AB56-A2B8DA79CAD1}"/>
  </bookViews>
  <sheets>
    <sheet name="Cover" sheetId="3" r:id="rId1"/>
    <sheet name="Group - Income statement" sheetId="4" r:id="rId2"/>
    <sheet name="Group - Cash flow &amp; net debt" sheetId="5" r:id="rId3"/>
    <sheet name="Group - Costs" sheetId="6" r:id="rId4"/>
    <sheet name="Consumer" sheetId="7" r:id="rId5"/>
    <sheet name="Enterprise" sheetId="8" r:id="rId6"/>
    <sheet name="Global" sheetId="9" r:id="rId7"/>
    <sheet name="Openreach" sheetId="10" r:id="rId8"/>
    <sheet name="Glossary" sheetId="11" r:id="rId9"/>
  </sheets>
  <externalReferences>
    <externalReference r:id="rId10"/>
  </externalReferences>
  <definedNames>
    <definedName name="_xlnm.Print_Area" localSheetId="4">Consumer!$A$1:$N$80</definedName>
    <definedName name="_xlnm.Print_Area" localSheetId="0">Cover!$B$2:$U$43</definedName>
    <definedName name="_xlnm.Print_Area" localSheetId="5">Enterprise!$A$1:$N$104</definedName>
    <definedName name="_xlnm.Print_Area" localSheetId="6">Global!$A$1:$N$50</definedName>
    <definedName name="_xlnm.Print_Area" localSheetId="8">Glossary!$A$1:$D$163</definedName>
    <definedName name="_xlnm.Print_Area" localSheetId="3">'Group - Costs'!$A$1:$N$57</definedName>
    <definedName name="_xlnm.Print_Area" localSheetId="1">'Group - Income statement'!$A$1:$N$64</definedName>
    <definedName name="_xlnm.Print_Area" localSheetId="7">Openreach!$A$1:$N$99</definedName>
    <definedName name="_xlnm.Print_Titles" localSheetId="5">Enterprise!$2:$2</definedName>
    <definedName name="_xlnm.Print_Titles" localSheetId="8">Glossary!$2:$3</definedName>
    <definedName name="_xlnm.Print_Titles" localSheetId="7">Openreach!$2:$2</definedName>
    <definedName name="test_range">[1]Global!$H$73:$K$73,[1]Global!$M$73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7" i="6" l="1"/>
  <c r="N25" i="6"/>
</calcChain>
</file>

<file path=xl/sharedStrings.xml><?xml version="1.0" encoding="utf-8"?>
<sst xmlns="http://schemas.openxmlformats.org/spreadsheetml/2006/main" count="1171" uniqueCount="378">
  <si>
    <t>End</t>
  </si>
  <si>
    <t>Key Performance Indicators (KPIs)</t>
  </si>
  <si>
    <t>Group: Income statement</t>
  </si>
  <si>
    <t>INCOME STATEMENT</t>
  </si>
  <si>
    <t>FY21</t>
  </si>
  <si>
    <t>£m unless otherwise stated</t>
  </si>
  <si>
    <t>Q1</t>
  </si>
  <si>
    <t>Q2</t>
  </si>
  <si>
    <t>Q3</t>
  </si>
  <si>
    <t>Q4</t>
  </si>
  <si>
    <t>Full year</t>
  </si>
  <si>
    <t>Revenue</t>
  </si>
  <si>
    <t>Consumer</t>
  </si>
  <si>
    <t>Enterprise</t>
  </si>
  <si>
    <t>Global</t>
  </si>
  <si>
    <t>Openreach</t>
  </si>
  <si>
    <t>Other</t>
  </si>
  <si>
    <t>Intra-group items</t>
  </si>
  <si>
    <t xml:space="preserve">YoY </t>
  </si>
  <si>
    <t>EBITDA</t>
  </si>
  <si>
    <t>YoY</t>
  </si>
  <si>
    <t>Margin</t>
  </si>
  <si>
    <t>Adjusted profit before tax</t>
  </si>
  <si>
    <t>Reported profit before tax</t>
  </si>
  <si>
    <t>Profit after tax</t>
  </si>
  <si>
    <t>H1</t>
  </si>
  <si>
    <t>H2</t>
  </si>
  <si>
    <t>Operating costs before D&amp;A and specific items</t>
  </si>
  <si>
    <t>Of which lease depreciation</t>
  </si>
  <si>
    <t>Adjusted operating profit</t>
  </si>
  <si>
    <t>Of which lease interest</t>
  </si>
  <si>
    <t>Total specific items</t>
  </si>
  <si>
    <t>Of which impact operating profit</t>
  </si>
  <si>
    <t>Of which net interest on pensions</t>
  </si>
  <si>
    <t>Tax excluding tax on specific items</t>
  </si>
  <si>
    <t>Tax rate before specific items</t>
  </si>
  <si>
    <t>Tax on specific items</t>
  </si>
  <si>
    <t>Adjusted basic earnings per share (pence)</t>
  </si>
  <si>
    <t>Reported basic earnings per share (pence)</t>
  </si>
  <si>
    <t>Dividend per share (pence)</t>
  </si>
  <si>
    <t>Average number of shares in issue (m)</t>
  </si>
  <si>
    <t>Please see the Glossary pages for relevant definitions</t>
  </si>
  <si>
    <r>
      <t>Total Group revenue</t>
    </r>
    <r>
      <rPr>
        <b/>
        <vertAlign val="superscript"/>
        <sz val="9"/>
        <color theme="1"/>
        <rFont val="BT Curve"/>
        <family val="2"/>
        <scheme val="minor"/>
      </rPr>
      <t>1</t>
    </r>
  </si>
  <si>
    <r>
      <t>Total Group EBITDA</t>
    </r>
    <r>
      <rPr>
        <b/>
        <vertAlign val="superscript"/>
        <sz val="9"/>
        <color theme="1"/>
        <rFont val="BT Curve"/>
        <family val="2"/>
        <scheme val="minor"/>
      </rPr>
      <t>1</t>
    </r>
  </si>
  <si>
    <r>
      <t>Depreciation and amortisation</t>
    </r>
    <r>
      <rPr>
        <vertAlign val="superscript"/>
        <sz val="9"/>
        <color theme="1"/>
        <rFont val="BT Curve"/>
        <family val="2"/>
        <scheme val="minor"/>
      </rPr>
      <t>1</t>
    </r>
  </si>
  <si>
    <r>
      <t>Net finance expense</t>
    </r>
    <r>
      <rPr>
        <vertAlign val="superscript"/>
        <sz val="9"/>
        <color theme="1"/>
        <rFont val="BT Curve"/>
        <family val="2"/>
        <scheme val="minor"/>
      </rPr>
      <t>1</t>
    </r>
  </si>
  <si>
    <r>
      <t>Share of post tax profits/losses of assoc. &amp; JVs</t>
    </r>
    <r>
      <rPr>
        <vertAlign val="superscript"/>
        <sz val="9"/>
        <color theme="1"/>
        <rFont val="BT Curve"/>
        <family val="2"/>
        <scheme val="minor"/>
      </rPr>
      <t>1</t>
    </r>
  </si>
  <si>
    <r>
      <rPr>
        <vertAlign val="superscript"/>
        <sz val="9"/>
        <color theme="1"/>
        <rFont val="BT Curve"/>
        <family val="2"/>
        <scheme val="minor"/>
      </rPr>
      <t>1</t>
    </r>
    <r>
      <rPr>
        <sz val="9"/>
        <color theme="1"/>
        <rFont val="BT Curve"/>
        <family val="2"/>
        <scheme val="minor"/>
      </rPr>
      <t xml:space="preserve"> Adjusted, i.e. before specific items</t>
    </r>
  </si>
  <si>
    <t>Group: Cash flow &amp; net debt</t>
  </si>
  <si>
    <t>CASH FLOW &amp; NET DEBT</t>
  </si>
  <si>
    <t>Cash capital expenditure</t>
  </si>
  <si>
    <t>Normalised free cash flow</t>
  </si>
  <si>
    <t>Net (debt)/cash (reported)</t>
  </si>
  <si>
    <t>Lease liabilities</t>
  </si>
  <si>
    <t>Net financial (debt)/cash (excluding lease liabilities)</t>
  </si>
  <si>
    <t>Interest (includes notional cash interest on leases)</t>
  </si>
  <si>
    <t>Tax (ex cash tax benefit of pension deficit payments)</t>
  </si>
  <si>
    <t>Lease payments</t>
  </si>
  <si>
    <t>Change in working capital and other</t>
  </si>
  <si>
    <t>Cash available for investment and distribution</t>
  </si>
  <si>
    <t>Payments/refund for the acquisition of spectrum</t>
  </si>
  <si>
    <t>Net cash flow from specific items</t>
  </si>
  <si>
    <t>Reported free cash flow</t>
  </si>
  <si>
    <t>Equity dividends paid</t>
  </si>
  <si>
    <t>Repurchase of ordinary share capital</t>
  </si>
  <si>
    <t>Residual free cash flow</t>
  </si>
  <si>
    <t>Cash tax benefit of pension deficit payments</t>
  </si>
  <si>
    <t>Gross pension deficit payment</t>
  </si>
  <si>
    <t>Free cash flow post pension deficit payments</t>
  </si>
  <si>
    <t>Net change in lease liabilities</t>
  </si>
  <si>
    <t>Change in net (debt)/cash</t>
  </si>
  <si>
    <t xml:space="preserve">Group: Costs </t>
  </si>
  <si>
    <t>OPERATING COSTS</t>
  </si>
  <si>
    <t>Direct labour costs before leaver costs</t>
  </si>
  <si>
    <t>Indirect labour costs</t>
  </si>
  <si>
    <t>Leaver costs</t>
  </si>
  <si>
    <t>Gross labour costs</t>
  </si>
  <si>
    <t>Capitalised labour</t>
  </si>
  <si>
    <t>Net labour costs</t>
  </si>
  <si>
    <t xml:space="preserve">Product costs and sales commissions </t>
  </si>
  <si>
    <t>Payments to telecommunications operators</t>
  </si>
  <si>
    <t>Property and energy costs</t>
  </si>
  <si>
    <t>Network operating and IT costs</t>
  </si>
  <si>
    <t>TV programme rights charges</t>
  </si>
  <si>
    <t xml:space="preserve">Provision and Installation </t>
  </si>
  <si>
    <t xml:space="preserve">Marketing and sales </t>
  </si>
  <si>
    <t>Other operating costs</t>
  </si>
  <si>
    <t>Other operating income</t>
  </si>
  <si>
    <t>Depreciation and amortisation (D&amp;A)</t>
  </si>
  <si>
    <t>Total operating costs before specific items</t>
  </si>
  <si>
    <t>Specific items</t>
  </si>
  <si>
    <t>Total operating costs</t>
  </si>
  <si>
    <t>REPORTED CAPITAL EXPENDITURE</t>
  </si>
  <si>
    <t>REPORTED CAPITAL EXPENDITURE EXCLUDING SPECTRUM</t>
  </si>
  <si>
    <t>Of which capacity/network</t>
  </si>
  <si>
    <t>Of which customer driven</t>
  </si>
  <si>
    <t>Of which systems/IT</t>
  </si>
  <si>
    <t>Of which non-network infrastructure</t>
  </si>
  <si>
    <t>ROLES</t>
  </si>
  <si>
    <t>Full-time equivalent</t>
  </si>
  <si>
    <t>Total Group</t>
  </si>
  <si>
    <t>FINANCIAL</t>
  </si>
  <si>
    <t>Fixed</t>
  </si>
  <si>
    <t>Of which Broadband customers</t>
  </si>
  <si>
    <t>Mobile</t>
  </si>
  <si>
    <t>Of which postpaid mobile</t>
  </si>
  <si>
    <t>Equipment</t>
  </si>
  <si>
    <t>Total</t>
  </si>
  <si>
    <t>Of which Internal</t>
  </si>
  <si>
    <t>OPERATIONAL</t>
  </si>
  <si>
    <t>Average revenue per customer (£ per month)</t>
  </si>
  <si>
    <t>Broadband customers</t>
  </si>
  <si>
    <t>Postpaid mobile</t>
  </si>
  <si>
    <t>Prepaid mobile</t>
  </si>
  <si>
    <t>Monthly churn</t>
  </si>
  <si>
    <t>Broadband</t>
  </si>
  <si>
    <t>Fibre share of broadband base</t>
  </si>
  <si>
    <t>Superfast</t>
  </si>
  <si>
    <t>Best Network ('000)</t>
  </si>
  <si>
    <t>FTTP connections</t>
  </si>
  <si>
    <t>Convergence</t>
  </si>
  <si>
    <t>Revenue generating units per address</t>
  </si>
  <si>
    <t>Operating profit</t>
  </si>
  <si>
    <t xml:space="preserve">Reported capital expenditure excluding spectrum </t>
  </si>
  <si>
    <t>Of which voice</t>
  </si>
  <si>
    <t>Of which broadband</t>
  </si>
  <si>
    <t>Of which WAN and Ethernet</t>
  </si>
  <si>
    <t>Of which retail mobile</t>
  </si>
  <si>
    <t>Of which wholesale mobile</t>
  </si>
  <si>
    <t>Republic of Ireland</t>
  </si>
  <si>
    <t>Revenue by channel</t>
  </si>
  <si>
    <t>Retail (ex RoI)</t>
  </si>
  <si>
    <t>Wholesale</t>
  </si>
  <si>
    <t>Orders</t>
  </si>
  <si>
    <t>Total retail orders</t>
  </si>
  <si>
    <t>Of which new business</t>
  </si>
  <si>
    <t>Of which renewals</t>
  </si>
  <si>
    <t>N.B. All operational metrics refer to Enterprise and exclude UK customers served by Global</t>
  </si>
  <si>
    <t>Enterprise page 1 of 2</t>
  </si>
  <si>
    <t>Number of products/customers ('000 except noted)</t>
  </si>
  <si>
    <t>Voice lines</t>
  </si>
  <si>
    <t>Of which traditional voice lines</t>
  </si>
  <si>
    <t>Of which VoIP seats</t>
  </si>
  <si>
    <t>Call minutes (millions)</t>
  </si>
  <si>
    <t>Of which retail call minutes (millions)</t>
  </si>
  <si>
    <t>External broadband lines</t>
  </si>
  <si>
    <t>Of which retail broadband lines</t>
  </si>
  <si>
    <t>Of which wholesale broadband lines</t>
  </si>
  <si>
    <t>WAN and Ethernet</t>
  </si>
  <si>
    <t>Of which wholesale Ethernet circuits</t>
  </si>
  <si>
    <t>MVNO customers</t>
  </si>
  <si>
    <t>Ultrafast</t>
  </si>
  <si>
    <t>Enterprise page 2 of 2</t>
  </si>
  <si>
    <t>Revenue by industry segmentation</t>
  </si>
  <si>
    <t>Banking and Financial Services</t>
  </si>
  <si>
    <t>Resources, Manufacturing and Logistics</t>
  </si>
  <si>
    <t>Technology, Life Sciences and Business Services</t>
  </si>
  <si>
    <t>Regional Enterprise</t>
  </si>
  <si>
    <t>Revenue by product group</t>
  </si>
  <si>
    <t>Growth</t>
  </si>
  <si>
    <t>Mature</t>
  </si>
  <si>
    <t>Legacy</t>
  </si>
  <si>
    <t>Wholesale Line Rental (WLR)</t>
  </si>
  <si>
    <t>Local Loop Unbundling (LLU)</t>
  </si>
  <si>
    <t>Single Order Transitional Access Product (SOTAP)</t>
  </si>
  <si>
    <t>Of which FTTC generic ethernet access (GEA)</t>
  </si>
  <si>
    <t>Of which FTTC single order generic ethernet access (SOGEA)</t>
  </si>
  <si>
    <t>Of which Gfast generic ethernet access (GEA)</t>
  </si>
  <si>
    <t>Of which Gfast single order generic ethernet access (SOGfast)</t>
  </si>
  <si>
    <t>Of which Fibre to the Premises (FTTP)</t>
  </si>
  <si>
    <t>Ethernet</t>
  </si>
  <si>
    <t>Network deployment ('000 premises passed)</t>
  </si>
  <si>
    <t>Ultrafast Gfast</t>
  </si>
  <si>
    <t>Ultrafast FTTP</t>
  </si>
  <si>
    <t>Network usage ('000 premises connected)</t>
  </si>
  <si>
    <t>Total physical lines</t>
  </si>
  <si>
    <t>Of which WLR</t>
  </si>
  <si>
    <t>Of which LLU</t>
  </si>
  <si>
    <t>Of which single order (SOTAP, SOGEA, SOGfast)</t>
  </si>
  <si>
    <t>Of which FTTP</t>
  </si>
  <si>
    <t>Total broadband connections</t>
  </si>
  <si>
    <t>Of which non-fibre</t>
  </si>
  <si>
    <t>Of which FTTC</t>
  </si>
  <si>
    <t>Of which GEA</t>
  </si>
  <si>
    <t>Of which SOGEA</t>
  </si>
  <si>
    <t>Of which Gfast</t>
  </si>
  <si>
    <t>Of which SOGfast</t>
  </si>
  <si>
    <t>Openreach page 1 of 2</t>
  </si>
  <si>
    <t>WLR, LLU, FTTC &amp; Gfast (including single order variants)</t>
  </si>
  <si>
    <t>FTTP</t>
  </si>
  <si>
    <t>Openreach page 2 of 2</t>
  </si>
  <si>
    <t>Glossary</t>
  </si>
  <si>
    <t>GROUP: COSTS</t>
  </si>
  <si>
    <t>Operating costs</t>
  </si>
  <si>
    <t>Direct labour costs</t>
  </si>
  <si>
    <t>Total gross costs associated with wages and salaries, social security costs, pension costs, employee profit share and share based payments.</t>
  </si>
  <si>
    <t>Labour costs that relate to agency and subcontracted employees.</t>
  </si>
  <si>
    <t>Also called 'Termination benefits'. Costs payable when, in the normal course of business, employment is terminated before an employee's normal retirement date, or when an employee accepts voluntary redundancy in exchange for these benefits. The Group recognises termination benefits when it is demonstrably committed to the affected employees leaving the Group. Leavers costs related to a major restructuring programme are treated as a specific item (defined below).</t>
  </si>
  <si>
    <t>Labour costs associated with the construction, modification, or installation of capital expenditure programmes (defined below).</t>
  </si>
  <si>
    <t>Product costs and sales commissions</t>
  </si>
  <si>
    <t>Costs incurred in the creation of products, including the purchase of equipment and services for resale, and commission paid to third parties for selling the Group’s products and services.</t>
  </si>
  <si>
    <t>Costs typically including payments to other communications providers (CPs) when terminating voice traffic on their networks to carry a call to the customer receiving the call. Also called 'payments to other licensed operators' (POLOs).</t>
  </si>
  <si>
    <t>Provision and Installation</t>
  </si>
  <si>
    <t>Costs incurred in providing the products and network services to customers. Includes the cost of installation, equipment stock level changes and valuation adjustments, and equipment consumed by the Group for its own use.</t>
  </si>
  <si>
    <t xml:space="preserve">Marketing &amp; sales </t>
  </si>
  <si>
    <t>Costs incurred for publicising and presenting products and services to customers, and to secure potential orders for products and services.</t>
  </si>
  <si>
    <t>Costs not included in any other category, such as those relating to travel and subsistence, transport, consultancy and bad debts.</t>
  </si>
  <si>
    <t>Income that the Group generates from activities outside the provision of communication services and equipment sales. Includes income from repayment works, profits and losses on the disposals of businesses, property, plant and equipment.</t>
  </si>
  <si>
    <t>Costs separately disclosed to improve the relevance of other costs to understanding the Group’s financial performance. Specific items are identified by virtue of their size, nature or incidence with management considering quantitative as well as qualitative factors such as the frequency or predictability of occurrence.
Examples include acquisitions/disposals of businesses and investments, regulatory settlements, historical insurance or litigation claims, business restructuring programmes, asset impairment charges, property rationalisation programmes, net interest on pensions and the settlement of multiple tax years.</t>
  </si>
  <si>
    <t>Reported capital expenditure</t>
  </si>
  <si>
    <t>Investment in our integrated network to improve the coverage and reliability of our superfast broadband network, increase the deployment of ultrafast broadband, enhance and expand our mobile network, and deliver a truly integrated network that supports converged products/services. Includes Broadband Delivery UK (BDUK) grant funding deferrals.</t>
  </si>
  <si>
    <t>Investment that directly generates revenue from continued development of customer contract-specific infrastructure for our UK and global clients, deployment of Ethernet and broadband connections for homes and businesses, including reduction of the existing workstacks.</t>
  </si>
  <si>
    <t>Investments in systems and information technology to develop differentiated customer experiences, new products and services, or transformation initiatives to drive cost savings.</t>
  </si>
  <si>
    <t>Of which non-network Infrastructure</t>
  </si>
  <si>
    <t>Investment that covers, for example, investment in our property estate, power and cooling investments to drive energy savings, specialist vehicle replacement.</t>
  </si>
  <si>
    <t>Roles</t>
  </si>
  <si>
    <t xml:space="preserve">The number of full time equivalent (FTE) roles at the end of the period, directly employed by the company rather than by agencies or subcontractors. </t>
  </si>
  <si>
    <t>UNITS</t>
  </si>
  <si>
    <t>General terms</t>
  </si>
  <si>
    <t>An abbreviation of 'year on year' i.e. the change compared to the equivalent period in the previous year.</t>
  </si>
  <si>
    <t>Financial</t>
  </si>
  <si>
    <t>Internal revenue</t>
  </si>
  <si>
    <t>Intra-group revenue generated from the sale of regulated products and services, based on market price. Intra-group revenue from the sale of other products and services is agreed between the relevant customer-facing units (CFUs) and therefore CFU profitability may be impacted by transfer pricing levels.</t>
  </si>
  <si>
    <t>Reported capex</t>
  </si>
  <si>
    <t>Capital expenditure recorded in accounts but for which cash has not necessarily yet been paid.</t>
  </si>
  <si>
    <t>The net increase in cash and cash equivalents less: cash flows from financing activities (except net interest paid); the acquisition/disposal of group undertakings and the net sale of short-term investments, and excluding the cash impact of specific items; purchases of telecommunications licences; and the cash tax benefit of pension deficit payments. Non-tax related adjustments are made on a pre-tax basis.</t>
  </si>
  <si>
    <t>CONSUMER</t>
  </si>
  <si>
    <t>Earned from products/services delivered using only fixed network connectivity, including broadband, calls, line rental, TV, and residential BT Sport subscriptions.</t>
  </si>
  <si>
    <t>Earned from products/services delivered using only fixed network connectivity, including broadband, calls, line rental, TV, and residential BT Sport subscriptions, but excludes revenue earned from customers only taking fixed voice product.</t>
  </si>
  <si>
    <t>Earned from products/services delivered using only mobile network connectivity, including data connectivity, incoming and outgoing calls and roaming by customers of overseas networks.</t>
  </si>
  <si>
    <t>Earned from customers paying monthly subscriptions for mobile network connectivity.</t>
  </si>
  <si>
    <t>Earned from mobile and fixed equipment sales, such as mobile handsets or TV set top boxes.</t>
  </si>
  <si>
    <t>Of which internal</t>
  </si>
  <si>
    <t>Mainly BT Wi-fi revenue from services sold by Global on certain contracts, and services and applications sold by Plusnet to Global.</t>
  </si>
  <si>
    <t>Operational</t>
  </si>
  <si>
    <t>Broadband average revenue per customer</t>
  </si>
  <si>
    <t>Broadband revenue (defined above) during the period divided by the average number of broadband customers during the period, and presented as a monthly amount.</t>
  </si>
  <si>
    <t>Fixed average revenue per customer</t>
  </si>
  <si>
    <t>Fixed revenue (defined above) during the period divided by the average number of line rental customers during the period, and presented as a monthly amount.</t>
  </si>
  <si>
    <t>Postpaid mobile average revenue per customer</t>
  </si>
  <si>
    <t>Postpaid mobile revenue (defined above) during the period divided by the average number of postpaid mobile customers during the period, and presented as a monthly amount.</t>
  </si>
  <si>
    <t>Prepaid mobile average revenue per customer</t>
  </si>
  <si>
    <t>Prepaid mobile revenue (not disclosed but earned from customers pre-paying for mobile connectivity) during the period divided by the average number of prepaid mobile customers during the period, and presented as a monthly amount. Prepaid customers at any point in time are counted as those which have used their connection during the preceding 30 days.</t>
  </si>
  <si>
    <t>Fixed monthly churn</t>
  </si>
  <si>
    <t>Number of line rental customers who disconnect from the network, voluntarily or involuntarily, during the period – excluding those who join another BT group brand, divided by the average number of line rental customers during the period, presented as a monthly figure.</t>
  </si>
  <si>
    <t>Broadband monthly churn</t>
  </si>
  <si>
    <t>Number of fixed broadband customers who disconnect from the network, voluntarily or involuntarily, during the period – excluding those who join another BT group brand, divided by the average number of broadband customers during the period, presented as a monthly figure.</t>
  </si>
  <si>
    <t>Postpaid mobile monthly churn</t>
  </si>
  <si>
    <t>Number of postpaid mobile customers who disconnect from the network, voluntarily or involuntarily (excluding money-back return, fraudulent connections and inter-brand migrations) during the period, divided by the average number of postpaid customers during the period, presented as a monthly figure.</t>
  </si>
  <si>
    <t>Superfast fibre share of broadband base</t>
  </si>
  <si>
    <t>The proportion of broadband lines purchasing a superfast connection i.e. with a maximum download speed of up to 76Mbps. These connections are supplied to customers by Consumer purchasing an FTTC/FTTP wholesale product from Openreach.</t>
  </si>
  <si>
    <t>Ultrafast fibre share of broadband base</t>
  </si>
  <si>
    <t>The proportion of broadband lines purchasing a ultrafast connection i.e. with a maximum download speed above 100Mbps. These connections are supplied to customers by Consumer purchasing a Gfast/FTTP wholesale product from Openreach.</t>
  </si>
  <si>
    <t>The number of customers taking a fibre-to-the-premises broadband plan.</t>
  </si>
  <si>
    <t>5G ready connections</t>
  </si>
  <si>
    <t>The number of EE consumer customers receiving or capable of receiving 5G network connection from a 5G enabled SIM.</t>
  </si>
  <si>
    <t>Fixed and mobile convergence</t>
  </si>
  <si>
    <t>Total households served by Consumer which have both a BT Group (any brand) fixed broadband and PAYM mobile connection present divided by total number of Consumer households (i.e. taking at least PAYM or fixed line rental).</t>
  </si>
  <si>
    <t xml:space="preserve">Revenue Generating Units per address </t>
  </si>
  <si>
    <t>ENTERPRISE</t>
  </si>
  <si>
    <t>Earned from products/services across our brands that use only fixed network connectivity.</t>
  </si>
  <si>
    <t>Earned from products/services that provide our customers with voice connectivity.</t>
  </si>
  <si>
    <t>Earned from products/services that provide our customers with broadband internet connectivity.</t>
  </si>
  <si>
    <t>Earned from products/services that provide our customers Wide Area Network (WAN) connectivity i.e. network connections linking a number of sites, including BT Net sales, and Ethernet connectivity, i.e. a dedicated high bandwidth connection.</t>
  </si>
  <si>
    <t>Earned from products/services across our brands that use only our mobile network connectivity.</t>
  </si>
  <si>
    <t>Earned from products/services sold to retail customers for mobile network connectivity.</t>
  </si>
  <si>
    <t>Earned from products/services predominantly sold to Mobile Virtual Network Operators (MVNOs) for mobile network connectivity which they use to provide products/services to their end customers. Includes mobile data analytics, and M2M (i.e. IoT).</t>
  </si>
  <si>
    <t>Managed services</t>
  </si>
  <si>
    <t>Earned from bespoke contracts that is not directly apportioned to either fixed or mobile connectivity, including that from the Emergency Services Network (ESN).</t>
  </si>
  <si>
    <t>All revenue of any type earned from customers in the Republic of Ireland, received in euros but reported in sterling.</t>
  </si>
  <si>
    <t>Contains internal charges to other parts of BT. Mainly revenue arising from Consumer for mobile Ethernet access and BT Technology unit for transmission planning services, but may include other internal revenue.</t>
  </si>
  <si>
    <t>Revenue from corporations and small/medium enterprises (SMEs) that are UK focused, including from the Public Sector, from products under the BT and EE brands, including, but not exclusively, calls, lines, broadband, mobile, ICT, and managed network services.</t>
  </si>
  <si>
    <t>Revenue from Wholesale products/services, sold to communications providers (CPs) which use them to provide products/services to their end customers.</t>
  </si>
  <si>
    <t>Retail orders of products and services sold in the period to the unit’s customers in Great Britain, Northern Ireland, and the Republic of Ireland, including all one-off charges and all recurring charges expected over the term of the contract.  Orders are recorded on a sales order value (SOV) basis, i.e. the total amount of revenue expected from the contact over its life.</t>
  </si>
  <si>
    <t>The amount of revenue expected to be earned over the life of a contract for new business contracts signed in the period e.g. a new 5-year contract worth £10m a year equates to a SOV of £50m.</t>
  </si>
  <si>
    <t>The amount of revenue expected to be earned over the life of a contract recorded on the renewal or extension of an existing contract with a current customer in the period.</t>
  </si>
  <si>
    <t>Total wholesale orders (excluding IoT)</t>
  </si>
  <si>
    <t>Wholesale orders in the period, sold to communications providers (CPs), for all business types including new business, growth, renewals and extensions. Where a renewal or extension overlaps with a previous contract value reported as Order intake, only the incremental contract value (ICV) increase is included. This includes all one-off charges, plus all recurring charges for the term of the contract. Wholesale orders only relate to orders that have been contracted for future periods.</t>
  </si>
  <si>
    <t>The total number of revenue-generating voice connections on our fixed network, across all external customers, measured at the end of the period. The revenue generated by these connections is included within ‘Fixed of which voice’ revenue.</t>
  </si>
  <si>
    <t>The total number of revenue-generating voice connections on our fixed network that use legacy analogue technology, across all external customers, measured at the end of the period. The revenue generated by these connections is included within ‘Fixed of which voice’ revenue.</t>
  </si>
  <si>
    <t>The total number of revenue-generating voice connections on our fixed network that use Voice over Internet Protocol (VoIP) technology, across all external customers, measured at the end of the period. The revenue generated by these connections is included within ‘Fixed of which voice’ revenue.</t>
  </si>
  <si>
    <t>The number of calling minutes used during the period by all external customers. The revenue earned by these connections is included within ‘Fixed of which voice’ revenue.</t>
  </si>
  <si>
    <t>The number of calling minutes used during the period by external retail customers. The revenue earned by these connections is included within ‘Fixed of which voice’ revenue.</t>
  </si>
  <si>
    <t>Of which wholesale call minutes (millions)</t>
  </si>
  <si>
    <t>The number of calling minutes used during the period by external wholesale customers (communications providers (CPs)) using the Wholesale Calls product. The revenue earned by these connections is included within ‘Fixed of which voice’ revenue.</t>
  </si>
  <si>
    <t>The closing base of broadband live circuits (including copper &amp; fibre) sold to external customers on our fixed network. The revenue generated by these connections is included within ‘Fixed – Broadband’ revenue.</t>
  </si>
  <si>
    <t>The closing base of broadband live circuits (including copper &amp; fibre) sold to external retail customers on our fixed network. The revenue generated by these connections is included within ‘Fixed – Broadband’ revenue.</t>
  </si>
  <si>
    <t>The closing base of broadband live circuits (including copper &amp; fibre) sold to external wholesale customers (communications providers (CPs)) on our fixed networks. The revenue earned by these connections is included within ‘Fixed – Broadband’ revenue.</t>
  </si>
  <si>
    <t>The closing base of data circuits excluding broadband lines sold to all external customers. The revenue generated by these networks is included within ‘Fixed of which WAN and Ethernet' revenue.</t>
  </si>
  <si>
    <t>The closing base of Ethernet circuits sold to external wholesale customers (communications providers (CPs)) that are not Mobile Network Operators (MNOs). The revenue earned by these connections is included within ‘Fixed of which WAN and Ethernet' revenue.</t>
  </si>
  <si>
    <t>Of which WAN circuits</t>
  </si>
  <si>
    <t>The closing base of active circuit connections on Wide Area Networks (WAN), including BT Net products, across all external customers. The revenue generated by these networks is included within ‘Fixed of which WAN and Ethernet' revenue.</t>
  </si>
  <si>
    <t>Mobile customers</t>
  </si>
  <si>
    <t>The total number of revenue-generating connections on our mobile network, across external retail customers and all our brands, measured at the end of the period. The revenue generated by these connections is mainly included within 'Mobile - Retail mobile' revenue, with the remainder generated from BT One Phone reported in Other.</t>
  </si>
  <si>
    <t>The closing base of subscribers (reported a quarter in arrears) on our mobile network through mobile virtual network operators (MVNO) purchasing access from Enterprise. The revenue generated by these connections is included within 'Mobile - Wholesale mobile' revenue.</t>
  </si>
  <si>
    <t>The proportion of measurable broadband lines (&gt;90% of the figure defined above) purchasing a superfast connection i.e. with a maximum download speed of up to 76Mbps. These connections are supplied to external customers by Enterprise purchasing an FTTC/FTTP wholesale product from Openreach.</t>
  </si>
  <si>
    <t>The proportion of measurable broadband lines (&gt;90% of the figure defined above) purchasing an ultrafast connection i.e. with a maximum download speed above 100Mbps. These connections are supplied to external customers by Enterprise purchasing a Gfast/FTTP wholesale product from Openreach.</t>
  </si>
  <si>
    <t>GLOBAL</t>
  </si>
  <si>
    <t>Revenue from customers in the following industries: UK and International retail banking; insurance, wealth management and financial services; and wholesale banking and payments. Includes Radianz and Unified Trading products.</t>
  </si>
  <si>
    <t>Revenue from customers in the following industries: manufacturing; retail and consumer goods; natural resources and utilities; and transport, logistics and automotive.</t>
  </si>
  <si>
    <t>Revenue from customers in the following industries: healthcare and life services; media and technology; business services and international government; systems integration; telecommunications including our Global Wholesale Voice business; and Public Sector.</t>
  </si>
  <si>
    <t>Revenue from regional enterprise customers outside the UK.</t>
  </si>
  <si>
    <t>Revenue from recently launched technologies and high growth strategic products, including: Security; Cloud-based solutions; and software-defined capabilities.</t>
  </si>
  <si>
    <t>Revenue from products which use well-established technologies, for which new alternatives are starting to emerge, including: MPLS services; and on-premise IP voice.</t>
  </si>
  <si>
    <t>Revenue from products that are approaching end-of-life or that have been strategically deprioritised, and which do not attract new customer sales, including: public switched telephony network (PSTN) services; and private leased lines.</t>
  </si>
  <si>
    <t>Orders for all business types including new business, growth, renewals and extensions. Measured on an incremental contract value (ICV) basis, such that if a contract renewal or extension overlaps with a previous contract value reported as Order intake, only the incremental increase is included.</t>
  </si>
  <si>
    <t>OPENREACH</t>
  </si>
  <si>
    <t>Fixed access network technologies</t>
  </si>
  <si>
    <t>Openreach's copper access product, predominantly used for delivering voice services.</t>
  </si>
  <si>
    <t>Enables communications providers (CPs) to offer the full range of voice and broadband services.</t>
  </si>
  <si>
    <t>A copper path between the end customer’s premises and the CP’s exchange infrastructure, enabling CPs to offer broadband and Internet Protocol (IP) voice services.</t>
  </si>
  <si>
    <t>Fibre to the Cabinet (FTTC)</t>
  </si>
  <si>
    <t>The supply of data services over a fibre optic cable running between the local exchange and the local street cabinet, then using existing copper cable to deliver the data to the end customer's premises. In FTTC, the device which translates the data into a signal that can be carried over copper wire, the DSLAM, sits in a local street cabinet, rather than in the local exchange.
For FTTC Single Order GEA (SOGEA), voice services are also carried over the fibre optic cable between the exchange and cabinet.</t>
  </si>
  <si>
    <t>Gfast</t>
  </si>
  <si>
    <t>The supply of data services by building on existing FTTC infrastructure to change the way broadband signals are transmitted to  achieve ultrafast bandwidths without the need to install fibre all the way to a property. For Single Order Gfast (SOGfast), voice services are also carried over the fibre optic cable between the exchange and cabinet.</t>
  </si>
  <si>
    <t>Fibre to the Premises (FTTP)</t>
  </si>
  <si>
    <t>The supply of data services over a fibre optic cable running between the local exchange and the end customer's premises. This technology completely replaces the need for copper cabling within the Openreach network.</t>
  </si>
  <si>
    <t>Fibre circuits offering end users network transport solutions including point-to-point connectivity between sites, backhaul of data traffic from unbundled exchanges and mobile base stations into the CP's own network, or to build data networks across the UK.</t>
  </si>
  <si>
    <t>Internal and external WLR connection and rental revenue.</t>
  </si>
  <si>
    <t>Internal and external shared metallic path facility (SMPF) and metallic path facility (MPF) connection and rental revenue, co-location connection and rental revenue, copper port build, tie cables, and test access matrices (TAM).</t>
  </si>
  <si>
    <t>Internal and external SOTAP connection and rental revenue.</t>
  </si>
  <si>
    <t>Internal and external Fibre to the Cabinet (FTTC) connection and rental revenue. This includes both FTTC GEA (Generic Ethernet Access) and FTTC Single Order GEA (SOGEA).</t>
  </si>
  <si>
    <t>Internal and external Fibre to the Premises (FTTP) and Gfast connection and rental revenue. This includes both Gfast GEA (Generic Ethernet Access) and Single Order Gfast GEA (SOGfast).</t>
  </si>
  <si>
    <t>Internal and external Ethernet connection and rental revenue.</t>
  </si>
  <si>
    <t>Primarily revenue from service-based activity and some legacy connectivity products.</t>
  </si>
  <si>
    <t>Primarily rental and connection revenue related to WLR, SMPF, Ethernet and fibre supplied to BT's other customer-facing units.</t>
  </si>
  <si>
    <t>Network deployment: Superfast</t>
  </si>
  <si>
    <t>All premises in the UK that are able to place an order to access superfast fibre broadband speeds of &gt;30Mbps delivered using FTTC, Gfast, or FTTP technology (subject to CP readiness).</t>
  </si>
  <si>
    <t>Network deployment: Ultrafast Gfast</t>
  </si>
  <si>
    <t>All premises in the UK that are able to place an order to access ultrafast fibre broadband speeds of &gt;120Mbps delivered using Gfast technology (subject to CP readiness). Prior to Q1 FY20 the relevant broadband speed was &gt;100Mbps.</t>
  </si>
  <si>
    <t>Network deployment: Ultrafast FTTP</t>
  </si>
  <si>
    <t>All premises in the UK that are able to place an order to access ultrafast fibre broadband speeds of &gt;100Mbps delivered using FTTP technology (subject to CP readiness).</t>
  </si>
  <si>
    <t>Physical lines</t>
  </si>
  <si>
    <t>Internal and external bearers in the UK at the end of the reporting period for various products as defined above, with the following exceptions:
'Physical lines - Of which WLR' also includes WLR+SMPF lines, in addition to WLR-only lines
'Physical lines - Of which LLU' is MPF lines, does not include SMPF lines.</t>
  </si>
  <si>
    <t>Total internal and external broadband connections in the UK at the end of the reporting period.</t>
  </si>
  <si>
    <t>Internal and external broadband connections in the UK delivered using non-fibre products (i.e. SMPF or MPF) alone at the end of the reporting period.</t>
  </si>
  <si>
    <t>Internal and external broadband connections in the UK delivered using FTTC products at the end of the reporting period. For FTTC GEA, the connection is only counted once as the non-fibre component of the broadband connection is excluded from the 'Of which non-fibre' count.</t>
  </si>
  <si>
    <t>Internal and external broadband connections in the UK delivered using Gfast products at the end of the reporting period.  For Gfast GEA, the connection is only counted once as the non-fibre component of the broadband connection is excluded from the 'Of which non-fibre' count.</t>
  </si>
  <si>
    <t>Internal and external broadband connections in the UK delivered using FTTP products at the end of the reporting period. The connection is only counted once because if a non-fibre component is used, it is excluded from the 'Of which non-fibre' count.</t>
  </si>
  <si>
    <t>Total internal and external connections in the UK for Ethernet products at the end of the reporting period.</t>
  </si>
  <si>
    <t>Reported capital expenditure excluding spectrum</t>
  </si>
  <si>
    <t>Investment in our copper-based fixed access network to improve the coverage and reliability of our network, and to connect homes and businesses to our network. Includes investment in passive infrastructure, for example in duct and pole networks, built primarily to support our copper-based network.</t>
  </si>
  <si>
    <t>Investment in our FTTP network to improve the coverage of our ultrafast, ultra-reliable FTTP broadband network, and connect homes and businesses to our network.  Includes investment in passive infrastructure, for example in duct and pole networks, built primarily to support our FTTP network.</t>
  </si>
  <si>
    <t>Investment in our Ethernet fixed access network, primarily customer-driven deployment. Includes investment in passive infrastructure, for example in duct and pole networks, built primarily to support our Ethernet network.</t>
  </si>
  <si>
    <t>Investment that covers systems and information technology, passive infrastructure built for other network providers, maintenance of existing passive infrastructure and tools used in improving coverage and reliability of our networks.</t>
  </si>
  <si>
    <t>FY22</t>
  </si>
  <si>
    <t>FY23</t>
  </si>
  <si>
    <t>-</t>
  </si>
  <si>
    <t/>
  </si>
  <si>
    <r>
      <t>Total Group</t>
    </r>
    <r>
      <rPr>
        <b/>
        <vertAlign val="superscript"/>
        <sz val="9"/>
        <color theme="1"/>
        <rFont val="BT Curve"/>
        <family val="2"/>
        <scheme val="minor"/>
      </rPr>
      <t>1</t>
    </r>
  </si>
  <si>
    <r>
      <rPr>
        <vertAlign val="superscript"/>
        <sz val="9"/>
        <color theme="1"/>
        <rFont val="BT Curve"/>
        <family val="2"/>
        <scheme val="minor"/>
      </rPr>
      <t>1</t>
    </r>
    <r>
      <rPr>
        <sz val="9"/>
        <color theme="1"/>
        <rFont val="BT Curve"/>
        <family val="2"/>
        <scheme val="minor"/>
      </rPr>
      <t xml:space="preserve"> Gross BDUK grant funding deferral (clawback) included in capacity/network: FY21: £37m; FY22: £27m</t>
    </r>
  </si>
  <si>
    <r>
      <t>Fixed</t>
    </r>
    <r>
      <rPr>
        <vertAlign val="superscript"/>
        <sz val="9"/>
        <color theme="1"/>
        <rFont val="BT Curve"/>
        <family val="2"/>
        <scheme val="minor"/>
      </rPr>
      <t>1</t>
    </r>
  </si>
  <si>
    <r>
      <t>Ultrafast</t>
    </r>
    <r>
      <rPr>
        <vertAlign val="superscript"/>
        <sz val="9"/>
        <color theme="1"/>
        <rFont val="BT Curve"/>
        <family val="2"/>
        <scheme val="minor"/>
      </rPr>
      <t>2</t>
    </r>
  </si>
  <si>
    <r>
      <t>5G ready</t>
    </r>
    <r>
      <rPr>
        <vertAlign val="superscript"/>
        <sz val="9"/>
        <color theme="1"/>
        <rFont val="BT Curve"/>
        <family val="2"/>
        <scheme val="minor"/>
      </rPr>
      <t>3</t>
    </r>
  </si>
  <si>
    <r>
      <t>Fixed &amp; Mobile convergence</t>
    </r>
    <r>
      <rPr>
        <vertAlign val="superscript"/>
        <sz val="9"/>
        <color theme="1"/>
        <rFont val="BT Curve"/>
        <family val="2"/>
        <scheme val="minor"/>
      </rPr>
      <t>4</t>
    </r>
  </si>
  <si>
    <r>
      <rPr>
        <vertAlign val="superscript"/>
        <sz val="9"/>
        <color theme="1"/>
        <rFont val="BT Curve"/>
        <family val="2"/>
        <scheme val="minor"/>
      </rPr>
      <t xml:space="preserve">1 </t>
    </r>
    <r>
      <rPr>
        <sz val="9"/>
        <color theme="1"/>
        <rFont val="BT Curve"/>
        <family val="2"/>
        <scheme val="minor"/>
      </rPr>
      <t>From Q3 FY22, now includes previously excluded broadband only customers. Prior to Q3 FY22 the quantum of these customers was immaterial</t>
    </r>
  </si>
  <si>
    <r>
      <rPr>
        <vertAlign val="superscript"/>
        <sz val="9"/>
        <color theme="1"/>
        <rFont val="BT Curve"/>
        <family val="2"/>
        <scheme val="minor"/>
      </rPr>
      <t xml:space="preserve">2 </t>
    </r>
    <r>
      <rPr>
        <sz val="9"/>
        <color theme="1"/>
        <rFont val="BT Curve"/>
        <family val="2"/>
        <scheme val="minor"/>
      </rPr>
      <t>Q2 FY21 restated in Q3 FY21 following review to include previously excluded ultrafast connections</t>
    </r>
  </si>
  <si>
    <r>
      <rPr>
        <vertAlign val="superscript"/>
        <sz val="9"/>
        <color theme="1"/>
        <rFont val="BT Curve"/>
        <family val="2"/>
        <scheme val="minor"/>
      </rPr>
      <t xml:space="preserve">3 </t>
    </r>
    <r>
      <rPr>
        <sz val="9"/>
        <color theme="1"/>
        <rFont val="BT Curve"/>
        <family val="2"/>
        <scheme val="minor"/>
      </rPr>
      <t>Q3 FY21 5G ready base restated in Q4 FY21 to also include 5G SIM-Only customers</t>
    </r>
  </si>
  <si>
    <r>
      <rPr>
        <vertAlign val="superscript"/>
        <sz val="9"/>
        <color theme="1"/>
        <rFont val="BT Curve"/>
        <family val="2"/>
        <scheme val="minor"/>
      </rPr>
      <t xml:space="preserve">4 </t>
    </r>
    <r>
      <rPr>
        <sz val="9"/>
        <color theme="1"/>
        <rFont val="BT Curve"/>
        <family val="2"/>
        <scheme val="minor"/>
      </rPr>
      <t>From Q3 FY22 reflects improved customer address data, resulting in a c.0.02ppts decrease in the total</t>
    </r>
  </si>
  <si>
    <r>
      <t>Managed services</t>
    </r>
    <r>
      <rPr>
        <vertAlign val="superscript"/>
        <sz val="9"/>
        <color theme="1"/>
        <rFont val="BT Curve"/>
        <family val="2"/>
        <scheme val="minor"/>
      </rPr>
      <t>1</t>
    </r>
  </si>
  <si>
    <r>
      <rPr>
        <vertAlign val="superscript"/>
        <sz val="9"/>
        <color theme="1"/>
        <rFont val="BT Curve"/>
        <family val="2"/>
        <scheme val="minor"/>
      </rPr>
      <t>1</t>
    </r>
    <r>
      <rPr>
        <sz val="9"/>
        <color theme="1"/>
        <rFont val="BT Curve"/>
        <family val="2"/>
        <scheme val="minor"/>
      </rPr>
      <t xml:space="preserve"> In Q2 FY22, £5m of Q1 FY22 Managed Services revenue was reclassified to Q1 FY22 Fixed Other revenue</t>
    </r>
  </si>
  <si>
    <t xml:space="preserve"> </t>
  </si>
  <si>
    <t xml:space="preserve">                      16,473 </t>
  </si>
  <si>
    <t xml:space="preserve">                      11,613 </t>
  </si>
  <si>
    <t xml:space="preserve">                      13,097 </t>
  </si>
  <si>
    <t xml:space="preserve">                      38,320 </t>
  </si>
  <si>
    <t xml:space="preserve">                      20,300 </t>
  </si>
  <si>
    <t xml:space="preserve">                      99,803 </t>
  </si>
  <si>
    <r>
      <t>Of which VoIP seats</t>
    </r>
    <r>
      <rPr>
        <vertAlign val="superscript"/>
        <sz val="9"/>
        <color theme="1"/>
        <rFont val="BT Curve"/>
        <family val="2"/>
        <scheme val="minor"/>
      </rPr>
      <t>2</t>
    </r>
  </si>
  <si>
    <r>
      <t>Of which WAN circuits</t>
    </r>
    <r>
      <rPr>
        <vertAlign val="superscript"/>
        <sz val="9"/>
        <color theme="1"/>
        <rFont val="BT Curve"/>
        <family val="2"/>
        <scheme val="minor"/>
      </rPr>
      <t>3</t>
    </r>
  </si>
  <si>
    <r>
      <t>Mobile customers</t>
    </r>
    <r>
      <rPr>
        <b/>
        <vertAlign val="superscript"/>
        <sz val="9"/>
        <color theme="1"/>
        <rFont val="BT Curve"/>
        <family val="2"/>
        <scheme val="minor"/>
      </rPr>
      <t>4</t>
    </r>
  </si>
  <si>
    <r>
      <rPr>
        <vertAlign val="superscript"/>
        <sz val="9"/>
        <color theme="1"/>
        <rFont val="BT Curve"/>
        <family val="2"/>
        <scheme val="minor"/>
      </rPr>
      <t>2</t>
    </r>
    <r>
      <rPr>
        <sz val="9"/>
        <color theme="1"/>
        <rFont val="BT Curve"/>
        <family val="2"/>
        <scheme val="minor"/>
      </rPr>
      <t xml:space="preserve"> From Q2 FY23, we now include license volumes for MiCloud and MS Teams within the VoIP base, which added 27k to the base in the quarter</t>
    </r>
  </si>
  <si>
    <r>
      <rPr>
        <vertAlign val="superscript"/>
        <sz val="9"/>
        <color theme="1"/>
        <rFont val="BT Curve"/>
        <family val="2"/>
        <scheme val="minor"/>
      </rPr>
      <t>3</t>
    </r>
    <r>
      <rPr>
        <sz val="9"/>
        <color theme="1"/>
        <rFont val="BT Curve"/>
        <family val="2"/>
        <scheme val="minor"/>
      </rPr>
      <t xml:space="preserve"> In Q2 FY22 c.3k WAN circuits were transferred from Enterprise to Global</t>
    </r>
  </si>
  <si>
    <r>
      <rPr>
        <vertAlign val="superscript"/>
        <sz val="9"/>
        <color theme="1"/>
        <rFont val="BT Curve"/>
        <family val="2"/>
        <scheme val="minor"/>
      </rPr>
      <t xml:space="preserve">4 </t>
    </r>
    <r>
      <rPr>
        <sz val="9"/>
        <color theme="1"/>
        <rFont val="BT Curve"/>
        <family val="2"/>
        <scheme val="minor"/>
      </rPr>
      <t>In Q2 FY21 c.20k mobile customers were transferred from Enterprise to Global</t>
    </r>
  </si>
  <si>
    <t xml:space="preserve">Any revenue not included within any of the above categories, e.g. revenue from converged products/services </t>
  </si>
  <si>
    <t>Costs incurred as a result of providing JV content to BT Sport bundled customers. Previously included the cost of TV programme rights, mainly relating to sport (particularly football) broadcast rights.</t>
  </si>
  <si>
    <t>Earned from leased fixed customer equipment, value added and Wi-fi services.</t>
  </si>
  <si>
    <t>Number of chargeable products, per separate address measured across the BT, EE and Plusnet brands, aggregated to give a total for the Consumer CFU.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</si>
</sst>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0\ ;\(#,##0\);\-\ "/>
    <numFmt numFmtId="166" formatCode="_-* #,##0_-;\-* #,##0_-;_-* &quot;-&quot;??_-;_-@_-"/>
    <numFmt numFmtId="167" formatCode="#,##0\ ;[Red]\(#,##0\)\ "/>
    <numFmt numFmtId="168" formatCode="0.0%\ ;[Red]\(0.0\)%\ "/>
    <numFmt numFmtId="169" formatCode="#,##0.0\ ;[Red]\(#,##0.0\)\ "/>
    <numFmt numFmtId="170" formatCode="#,##0.00\ ;[Red]\(#,##0.00\)\ "/>
    <numFmt numFmtId="171" formatCode="0.0%\ ;[Red]\(0.0\)%\ ;0.0%\ ;\-\ "/>
    <numFmt numFmtId="172" formatCode="0\ ;[Red]\(0\)\ ;0\ ;\-\ "/>
    <numFmt numFmtId="173" formatCode="#,##0.0%\ ;[Red]\(#,##0.0\)%\ ;0.0%\ ;\-\ "/>
  </numFmts>
  <fonts count="22">
    <font>
      <sz val="11"/>
      <color theme="1"/>
      <name val="BT Curve"/>
      <family val="2"/>
      <scheme val="minor"/>
    </font>
    <font>
      <sz val="10"/>
      <color theme="1"/>
      <name val="BT Curve"/>
      <family val="2"/>
      <scheme val="minor"/>
    </font>
    <font>
      <sz val="10"/>
      <color rgb="FF5514B4"/>
      <name val="Century Gothic"/>
      <family val="2"/>
    </font>
    <font>
      <sz val="10"/>
      <color theme="1"/>
      <name val="Century Gothic"/>
      <family val="2"/>
    </font>
    <font>
      <sz val="9"/>
      <color theme="1"/>
      <name val="Century Gothic"/>
      <family val="2"/>
    </font>
    <font>
      <b/>
      <sz val="9"/>
      <color theme="1"/>
      <name val="Century Gothic"/>
      <family val="2"/>
    </font>
    <font>
      <sz val="9"/>
      <color theme="1"/>
      <name val="BT Curve"/>
      <family val="2"/>
      <scheme val="minor"/>
    </font>
    <font>
      <b/>
      <sz val="9"/>
      <color theme="0"/>
      <name val="BT Curve"/>
      <family val="2"/>
      <scheme val="minor"/>
    </font>
    <font>
      <b/>
      <sz val="9"/>
      <color theme="1"/>
      <name val="BT Curve"/>
      <family val="2"/>
      <scheme val="minor"/>
    </font>
    <font>
      <b/>
      <vertAlign val="superscript"/>
      <sz val="9"/>
      <color theme="1"/>
      <name val="BT Curve"/>
      <family val="2"/>
      <scheme val="minor"/>
    </font>
    <font>
      <vertAlign val="superscript"/>
      <sz val="9"/>
      <color theme="1"/>
      <name val="BT Curve"/>
      <family val="2"/>
      <scheme val="minor"/>
    </font>
    <font>
      <b/>
      <sz val="9"/>
      <color rgb="FFFF0000"/>
      <name val="BT Curve"/>
      <family val="2"/>
      <scheme val="minor"/>
    </font>
    <font>
      <b/>
      <sz val="20"/>
      <name val="BT Group Headline"/>
      <family val="2"/>
      <scheme val="major"/>
    </font>
    <font>
      <sz val="9"/>
      <name val="BT Curve"/>
      <family val="2"/>
      <scheme val="minor"/>
    </font>
    <font>
      <b/>
      <sz val="9"/>
      <name val="BT Curve"/>
      <family val="2"/>
      <scheme val="minor"/>
    </font>
    <font>
      <b/>
      <sz val="9"/>
      <color rgb="FF6400AA"/>
      <name val="BT Curve"/>
      <family val="2"/>
      <scheme val="minor"/>
    </font>
    <font>
      <sz val="9"/>
      <color theme="0"/>
      <name val="BT Curve"/>
      <family val="2"/>
      <scheme val="minor"/>
    </font>
    <font>
      <sz val="11"/>
      <color theme="1"/>
      <name val="BT Curve"/>
      <family val="2"/>
      <scheme val="minor"/>
    </font>
    <font>
      <b/>
      <sz val="20"/>
      <name val="BT Group Headline"/>
      <family val="2"/>
      <scheme val="major"/>
    </font>
    <font>
      <b/>
      <sz val="20"/>
      <color theme="9"/>
      <name val="BT Group Headline"/>
      <family val="2"/>
      <scheme val="major"/>
    </font>
    <font>
      <b/>
      <sz val="20"/>
      <color rgb="FF5514B4"/>
      <name val="BT Group Headline"/>
      <family val="2"/>
      <scheme val="major"/>
    </font>
    <font>
      <b/>
      <sz val="20"/>
      <color theme="2"/>
      <name val="BT Group Headline"/>
      <family val="2"/>
      <scheme val="major"/>
    </font>
  </fonts>
  <fills count="9">
    <fill>
      <patternFill patternType="none"/>
    </fill>
    <fill>
      <patternFill patternType="gray125"/>
    </fill>
    <fill>
      <patternFill patternType="solid">
        <fgColor theme="1"/>
        <bgColor indexed="64"/>
      </patternFill>
    </fill>
    <fill>
      <patternFill patternType="solid">
        <fgColor rgb="FF5514B4"/>
        <bgColor indexed="64"/>
      </patternFill>
    </fill>
    <fill>
      <patternFill patternType="solid">
        <fgColor rgb="FFFFFFFF"/>
        <bgColor indexed="64"/>
      </patternFill>
    </fill>
    <fill>
      <patternFill patternType="solid">
        <fgColor theme="9"/>
        <bgColor indexed="64"/>
      </patternFill>
    </fill>
    <fill>
      <patternFill patternType="solid">
        <fgColor rgb="FF142032"/>
        <bgColor indexed="64"/>
      </patternFill>
    </fill>
    <fill>
      <patternFill patternType="solid">
        <fgColor theme="8"/>
        <bgColor indexed="64"/>
      </patternFill>
    </fill>
    <fill>
      <patternFill patternType="solid">
        <fgColor theme="2"/>
        <bgColor indexed="64"/>
      </patternFill>
    </fill>
  </fills>
  <borders count="141">
    <border>
      <left/>
      <right/>
      <top/>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indexed="64"/>
      </left>
      <right/>
      <top/>
      <bottom style="medium">
        <color indexed="64"/>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medium">
        <color auto="1"/>
      </right>
      <top style="thin">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thin">
        <color auto="1"/>
      </right>
      <top style="thin">
        <color indexed="64"/>
      </top>
      <bottom/>
      <diagonal/>
    </border>
    <border>
      <left style="thin">
        <color indexed="64"/>
      </left>
      <right/>
      <top style="thin">
        <color indexed="64"/>
      </top>
      <bottom/>
      <diagonal/>
    </border>
    <border>
      <left/>
      <right style="medium">
        <color auto="1"/>
      </right>
      <top style="thin">
        <color auto="1"/>
      </top>
      <bottom/>
      <diagonal/>
    </border>
    <border>
      <left style="medium">
        <color indexed="64"/>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indexed="64"/>
      </left>
      <right style="medium">
        <color indexed="64"/>
      </right>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auto="1"/>
      </top>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thin">
        <color auto="1"/>
      </right>
      <top/>
      <bottom/>
      <diagonal/>
    </border>
    <border>
      <left style="medium">
        <color auto="1"/>
      </left>
      <right style="medium">
        <color auto="1"/>
      </right>
      <top/>
      <bottom style="dotted">
        <color auto="1"/>
      </bottom>
      <diagonal/>
    </border>
    <border>
      <left style="medium">
        <color auto="1"/>
      </left>
      <right style="thin">
        <color indexed="64"/>
      </right>
      <top style="dotted">
        <color indexed="64"/>
      </top>
      <bottom/>
      <diagonal/>
    </border>
    <border>
      <left style="thin">
        <color auto="1"/>
      </left>
      <right style="thin">
        <color auto="1"/>
      </right>
      <top style="dotted">
        <color indexed="64"/>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top style="thin">
        <color indexed="64"/>
      </top>
      <bottom/>
      <diagonal/>
    </border>
    <border>
      <left/>
      <right/>
      <top/>
      <bottom style="thin">
        <color auto="1"/>
      </bottom>
      <diagonal/>
    </border>
    <border>
      <left style="thin">
        <color auto="1"/>
      </left>
      <right/>
      <top/>
      <bottom style="dotted">
        <color auto="1"/>
      </bottom>
      <diagonal/>
    </border>
    <border>
      <left style="medium">
        <color indexed="64"/>
      </left>
      <right style="medium">
        <color indexed="64"/>
      </right>
      <top/>
      <bottom style="dashed">
        <color auto="1"/>
      </bottom>
      <diagonal/>
    </border>
    <border>
      <left style="medium">
        <color auto="1"/>
      </left>
      <right style="thin">
        <color auto="1"/>
      </right>
      <top/>
      <bottom style="dashed">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style="medium">
        <color auto="1"/>
      </left>
      <right/>
      <top/>
      <bottom style="dotted">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top style="dotted">
        <color auto="1"/>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style="medium">
        <color indexed="64"/>
      </right>
      <top style="thin">
        <color auto="1"/>
      </top>
      <bottom style="dotted">
        <color indexed="64"/>
      </bottom>
      <diagonal/>
    </border>
    <border>
      <left style="medium">
        <color auto="1"/>
      </left>
      <right style="thin">
        <color auto="1"/>
      </right>
      <top style="thin">
        <color auto="1"/>
      </top>
      <bottom style="dotted">
        <color indexed="64"/>
      </bottom>
      <diagonal/>
    </border>
    <border>
      <left style="thin">
        <color indexed="64"/>
      </left>
      <right/>
      <top style="thin">
        <color auto="1"/>
      </top>
      <bottom style="dotted">
        <color indexed="64"/>
      </bottom>
      <diagonal/>
    </border>
    <border>
      <left style="thin">
        <color auto="1"/>
      </left>
      <right style="thin">
        <color auto="1"/>
      </right>
      <top style="thin">
        <color auto="1"/>
      </top>
      <bottom style="dotted">
        <color indexed="64"/>
      </bottom>
      <diagonal/>
    </border>
    <border>
      <left/>
      <right/>
      <top style="medium">
        <color auto="1"/>
      </top>
      <bottom style="medium">
        <color auto="1"/>
      </bottom>
      <diagonal/>
    </border>
    <border>
      <left style="medium">
        <color auto="1"/>
      </left>
      <right style="medium">
        <color auto="1"/>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hair">
        <color auto="1"/>
      </bottom>
      <diagonal/>
    </border>
    <border>
      <left/>
      <right style="medium">
        <color auto="1"/>
      </right>
      <top/>
      <bottom style="hair">
        <color auto="1"/>
      </bottom>
      <diagonal/>
    </border>
    <border>
      <left style="medium">
        <color auto="1"/>
      </left>
      <right style="medium">
        <color auto="1"/>
      </right>
      <top style="hair">
        <color auto="1"/>
      </top>
      <bottom/>
      <diagonal/>
    </border>
    <border>
      <left/>
      <right style="medium">
        <color auto="1"/>
      </right>
      <top style="hair">
        <color auto="1"/>
      </top>
      <bottom/>
      <diagonal/>
    </border>
    <border>
      <left style="medium">
        <color auto="1"/>
      </left>
      <right style="medium">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medium">
        <color auto="1"/>
      </right>
      <top style="thin">
        <color auto="1"/>
      </top>
      <bottom style="hair">
        <color auto="1"/>
      </bottom>
      <diagonal/>
    </border>
    <border>
      <left/>
      <right style="medium">
        <color auto="1"/>
      </right>
      <top style="thin">
        <color auto="1"/>
      </top>
      <bottom style="hair">
        <color auto="1"/>
      </bottom>
      <diagonal/>
    </border>
    <border>
      <left style="thin">
        <color auto="1"/>
      </left>
      <right style="medium">
        <color indexed="64"/>
      </right>
      <top style="medium">
        <color indexed="64"/>
      </top>
      <bottom style="thin">
        <color auto="1"/>
      </bottom>
      <diagonal/>
    </border>
    <border>
      <left style="medium">
        <color auto="1"/>
      </left>
      <right style="thin">
        <color indexed="64"/>
      </right>
      <top style="thin">
        <color indexed="64"/>
      </top>
      <bottom style="medium">
        <color auto="1"/>
      </bottom>
      <diagonal/>
    </border>
    <border>
      <left style="thin">
        <color auto="1"/>
      </left>
      <right style="medium">
        <color auto="1"/>
      </right>
      <top style="thin">
        <color indexed="64"/>
      </top>
      <bottom style="medium">
        <color indexed="64"/>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indexed="64"/>
      </right>
      <top style="dotted">
        <color indexed="64"/>
      </top>
      <bottom/>
      <diagonal/>
    </border>
    <border>
      <left/>
      <right style="medium">
        <color auto="1"/>
      </right>
      <top style="dotted">
        <color auto="1"/>
      </top>
      <bottom style="thin">
        <color auto="1"/>
      </bottom>
      <diagonal/>
    </border>
    <border>
      <left style="thin">
        <color auto="1"/>
      </left>
      <right style="medium">
        <color indexed="64"/>
      </right>
      <top style="dotted">
        <color indexed="64"/>
      </top>
      <bottom/>
      <diagonal/>
    </border>
    <border>
      <left style="thin">
        <color auto="1"/>
      </left>
      <right style="medium">
        <color indexed="64"/>
      </right>
      <top/>
      <bottom style="dotted">
        <color auto="1"/>
      </bottom>
      <diagonal/>
    </border>
    <border>
      <left style="thin">
        <color indexed="64"/>
      </left>
      <right style="medium">
        <color indexed="64"/>
      </right>
      <top style="thin">
        <color indexed="64"/>
      </top>
      <bottom/>
      <diagonal/>
    </border>
    <border>
      <left style="medium">
        <color indexed="64"/>
      </left>
      <right/>
      <top/>
      <bottom style="dashed">
        <color auto="1"/>
      </bottom>
      <diagonal/>
    </border>
    <border>
      <left style="thin">
        <color auto="1"/>
      </left>
      <right style="medium">
        <color indexed="64"/>
      </right>
      <top/>
      <bottom style="dashed">
        <color auto="1"/>
      </bottom>
      <diagonal/>
    </border>
    <border>
      <left style="thin">
        <color indexed="64"/>
      </left>
      <right style="medium">
        <color indexed="64"/>
      </right>
      <top/>
      <bottom style="thin">
        <color indexed="64"/>
      </bottom>
      <diagonal/>
    </border>
    <border>
      <left style="thin">
        <color auto="1"/>
      </left>
      <right style="medium">
        <color indexed="64"/>
      </right>
      <top style="dotted">
        <color auto="1"/>
      </top>
      <bottom style="dotted">
        <color auto="1"/>
      </bottom>
      <diagonal/>
    </border>
    <border>
      <left style="medium">
        <color auto="1"/>
      </left>
      <right/>
      <top style="thin">
        <color auto="1"/>
      </top>
      <bottom style="dotted">
        <color indexed="64"/>
      </bottom>
      <diagonal/>
    </border>
    <border>
      <left style="thin">
        <color indexed="64"/>
      </left>
      <right style="medium">
        <color indexed="64"/>
      </right>
      <top style="thin">
        <color auto="1"/>
      </top>
      <bottom style="dotted">
        <color indexed="64"/>
      </bottom>
      <diagonal/>
    </border>
  </borders>
  <cellStyleXfs count="9">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cellStyleXfs>
  <cellXfs count="527">
    <xf numFmtId="0" fontId="0" fillId="0" borderId="0" xfId="0"/>
    <xf numFmtId="0" fontId="2" fillId="0" borderId="0" xfId="1" applyFont="1"/>
    <xf numFmtId="0" fontId="3" fillId="0" borderId="0" xfId="1" applyFont="1"/>
    <xf numFmtId="165" fontId="3" fillId="0" borderId="0" xfId="1" applyNumberFormat="1" applyFont="1"/>
    <xf numFmtId="166" fontId="3" fillId="0" borderId="0" xfId="1" applyNumberFormat="1" applyFont="1"/>
    <xf numFmtId="0" fontId="4" fillId="0" borderId="0" xfId="1" applyFont="1"/>
    <xf numFmtId="0" fontId="5" fillId="0" borderId="0" xfId="1" applyFont="1"/>
    <xf numFmtId="0" fontId="6" fillId="0" borderId="0" xfId="1" applyFont="1"/>
    <xf numFmtId="0" fontId="7" fillId="2" borderId="1" xfId="1" applyFont="1" applyFill="1" applyBorder="1" applyAlignment="1">
      <alignment horizontal="left" indent="1"/>
    </xf>
    <xf numFmtId="0" fontId="7" fillId="2" borderId="2" xfId="1" applyFont="1" applyFill="1" applyBorder="1"/>
    <xf numFmtId="0" fontId="7" fillId="2" borderId="3" xfId="1" applyFont="1" applyFill="1" applyBorder="1" applyAlignment="1">
      <alignment horizontal="right"/>
    </xf>
    <xf numFmtId="0" fontId="7" fillId="2" borderId="4" xfId="1" applyFont="1" applyFill="1" applyBorder="1" applyAlignment="1">
      <alignment horizontal="right"/>
    </xf>
    <xf numFmtId="0" fontId="7" fillId="2" borderId="6" xfId="1" applyFont="1" applyFill="1" applyBorder="1" applyAlignment="1">
      <alignment horizontal="right"/>
    </xf>
    <xf numFmtId="0" fontId="7" fillId="2" borderId="7" xfId="1" applyFont="1" applyFill="1" applyBorder="1"/>
    <xf numFmtId="0" fontId="7" fillId="2" borderId="8" xfId="1" applyFont="1" applyFill="1" applyBorder="1"/>
    <xf numFmtId="0" fontId="7" fillId="2" borderId="9" xfId="1" applyFont="1" applyFill="1" applyBorder="1" applyAlignment="1">
      <alignment horizontal="right"/>
    </xf>
    <xf numFmtId="0" fontId="7" fillId="2" borderId="10" xfId="1" applyFont="1" applyFill="1" applyBorder="1" applyAlignment="1">
      <alignment horizontal="right"/>
    </xf>
    <xf numFmtId="0" fontId="7" fillId="2" borderId="12" xfId="1" applyFont="1" applyFill="1" applyBorder="1" applyAlignment="1">
      <alignment horizontal="right"/>
    </xf>
    <xf numFmtId="0" fontId="6" fillId="0" borderId="0" xfId="1" applyFont="1" applyAlignment="1">
      <alignment horizontal="right"/>
    </xf>
    <xf numFmtId="0" fontId="8" fillId="0" borderId="13" xfId="1" applyFont="1" applyBorder="1"/>
    <xf numFmtId="0" fontId="6" fillId="0" borderId="14" xfId="1" applyFont="1" applyBorder="1"/>
    <xf numFmtId="167" fontId="8" fillId="0" borderId="15" xfId="1" applyNumberFormat="1" applyFont="1" applyBorder="1" applyAlignment="1">
      <alignment horizontal="right"/>
    </xf>
    <xf numFmtId="167" fontId="6" fillId="0" borderId="15" xfId="1" applyNumberFormat="1" applyFont="1" applyBorder="1" applyAlignment="1">
      <alignment horizontal="right"/>
    </xf>
    <xf numFmtId="0" fontId="6" fillId="0" borderId="16" xfId="1" applyFont="1" applyBorder="1"/>
    <xf numFmtId="167" fontId="6" fillId="0" borderId="17" xfId="1" applyNumberFormat="1" applyFont="1" applyBorder="1" applyAlignment="1">
      <alignment horizontal="right"/>
    </xf>
    <xf numFmtId="167" fontId="6" fillId="0" borderId="18" xfId="1" applyNumberFormat="1" applyFont="1" applyBorder="1" applyAlignment="1">
      <alignment horizontal="right"/>
    </xf>
    <xf numFmtId="167" fontId="8" fillId="0" borderId="19" xfId="1" applyNumberFormat="1" applyFont="1" applyBorder="1" applyAlignment="1">
      <alignment horizontal="right"/>
    </xf>
    <xf numFmtId="167" fontId="6" fillId="0" borderId="19" xfId="1" applyNumberFormat="1" applyFont="1" applyBorder="1" applyAlignment="1">
      <alignment horizontal="right"/>
    </xf>
    <xf numFmtId="0" fontId="6" fillId="0" borderId="20" xfId="1" applyFont="1" applyBorder="1"/>
    <xf numFmtId="167" fontId="8" fillId="0" borderId="21" xfId="1" applyNumberFormat="1" applyFont="1" applyBorder="1" applyAlignment="1">
      <alignment horizontal="right"/>
    </xf>
    <xf numFmtId="167" fontId="6" fillId="0" borderId="21" xfId="1" applyNumberFormat="1" applyFont="1" applyBorder="1" applyAlignment="1">
      <alignment horizontal="right"/>
    </xf>
    <xf numFmtId="0" fontId="8" fillId="0" borderId="0" xfId="1" applyFont="1"/>
    <xf numFmtId="0" fontId="8" fillId="0" borderId="22" xfId="1" applyFont="1" applyBorder="1"/>
    <xf numFmtId="167" fontId="8" fillId="0" borderId="23" xfId="1" applyNumberFormat="1" applyFont="1" applyBorder="1" applyAlignment="1">
      <alignment horizontal="right"/>
    </xf>
    <xf numFmtId="167" fontId="8" fillId="0" borderId="24" xfId="1" applyNumberFormat="1" applyFont="1" applyBorder="1" applyAlignment="1">
      <alignment horizontal="right"/>
    </xf>
    <xf numFmtId="167" fontId="8" fillId="0" borderId="25" xfId="1" applyNumberFormat="1" applyFont="1" applyBorder="1" applyAlignment="1">
      <alignment horizontal="right"/>
    </xf>
    <xf numFmtId="167" fontId="8" fillId="0" borderId="26" xfId="1" applyNumberFormat="1" applyFont="1" applyBorder="1" applyAlignment="1">
      <alignment horizontal="right"/>
    </xf>
    <xf numFmtId="0" fontId="6" fillId="0" borderId="7" xfId="1" applyFont="1" applyBorder="1" applyAlignment="1">
      <alignment horizontal="left" indent="1"/>
    </xf>
    <xf numFmtId="168" fontId="8" fillId="0" borderId="12" xfId="1" quotePrefix="1" applyNumberFormat="1" applyFont="1" applyBorder="1" applyAlignment="1">
      <alignment horizontal="right"/>
    </xf>
    <xf numFmtId="168" fontId="6" fillId="0" borderId="12" xfId="1" quotePrefix="1" applyNumberFormat="1" applyFont="1" applyBorder="1" applyAlignment="1">
      <alignment horizontal="right"/>
    </xf>
    <xf numFmtId="0" fontId="8" fillId="0" borderId="0" xfId="1" applyFont="1" applyAlignment="1">
      <alignment horizontal="right"/>
    </xf>
    <xf numFmtId="167" fontId="6" fillId="0" borderId="0" xfId="1" applyNumberFormat="1" applyFont="1" applyAlignment="1">
      <alignment horizontal="right"/>
    </xf>
    <xf numFmtId="0" fontId="6" fillId="0" borderId="27" xfId="1" applyFont="1" applyBorder="1" applyAlignment="1">
      <alignment horizontal="left" indent="1"/>
    </xf>
    <xf numFmtId="168" fontId="8" fillId="0" borderId="30" xfId="1" quotePrefix="1" applyNumberFormat="1" applyFont="1" applyBorder="1" applyAlignment="1">
      <alignment horizontal="right"/>
    </xf>
    <xf numFmtId="168" fontId="8" fillId="0" borderId="12" xfId="1" applyNumberFormat="1" applyFont="1" applyBorder="1" applyAlignment="1">
      <alignment horizontal="right"/>
    </xf>
    <xf numFmtId="168" fontId="6" fillId="0" borderId="12" xfId="1" applyNumberFormat="1" applyFont="1" applyBorder="1" applyAlignment="1">
      <alignment horizontal="right"/>
    </xf>
    <xf numFmtId="0" fontId="6" fillId="0" borderId="1" xfId="1" applyFont="1" applyBorder="1"/>
    <xf numFmtId="167" fontId="6" fillId="0" borderId="3" xfId="1" applyNumberFormat="1" applyFont="1" applyBorder="1" applyAlignment="1">
      <alignment horizontal="right"/>
    </xf>
    <xf numFmtId="167" fontId="6" fillId="0" borderId="4" xfId="1" applyNumberFormat="1" applyFont="1" applyBorder="1" applyAlignment="1">
      <alignment horizontal="right"/>
    </xf>
    <xf numFmtId="167" fontId="6" fillId="0" borderId="5" xfId="1" applyNumberFormat="1" applyFont="1" applyBorder="1" applyAlignment="1">
      <alignment horizontal="right"/>
    </xf>
    <xf numFmtId="167" fontId="8" fillId="0" borderId="6" xfId="1" applyNumberFormat="1" applyFont="1" applyBorder="1" applyAlignment="1">
      <alignment horizontal="right"/>
    </xf>
    <xf numFmtId="167" fontId="6" fillId="0" borderId="6" xfId="1" applyNumberFormat="1" applyFont="1" applyBorder="1" applyAlignment="1">
      <alignment horizontal="right"/>
    </xf>
    <xf numFmtId="0" fontId="6" fillId="0" borderId="31" xfId="1" applyFont="1" applyBorder="1"/>
    <xf numFmtId="167" fontId="6" fillId="0" borderId="32" xfId="1" applyNumberFormat="1" applyFont="1" applyBorder="1" applyAlignment="1">
      <alignment horizontal="right"/>
    </xf>
    <xf numFmtId="167" fontId="6" fillId="0" borderId="33" xfId="1" applyNumberFormat="1" applyFont="1" applyBorder="1" applyAlignment="1">
      <alignment horizontal="right"/>
    </xf>
    <xf numFmtId="167" fontId="8" fillId="0" borderId="13" xfId="1" applyNumberFormat="1" applyFont="1" applyBorder="1" applyAlignment="1">
      <alignment horizontal="right"/>
    </xf>
    <xf numFmtId="167" fontId="6" fillId="0" borderId="13" xfId="1" applyNumberFormat="1" applyFont="1" applyBorder="1" applyAlignment="1">
      <alignment horizontal="right"/>
    </xf>
    <xf numFmtId="0" fontId="7" fillId="2" borderId="1" xfId="1" applyFont="1" applyFill="1" applyBorder="1" applyAlignment="1">
      <alignment horizontal="right"/>
    </xf>
    <xf numFmtId="0" fontId="7" fillId="2" borderId="34" xfId="1" applyFont="1" applyFill="1" applyBorder="1" applyAlignment="1">
      <alignment horizontal="right"/>
    </xf>
    <xf numFmtId="0" fontId="7" fillId="2" borderId="35" xfId="1" applyFont="1" applyFill="1" applyBorder="1" applyAlignment="1">
      <alignment horizontal="right"/>
    </xf>
    <xf numFmtId="0" fontId="7" fillId="2" borderId="2" xfId="1" applyFont="1" applyFill="1" applyBorder="1" applyAlignment="1">
      <alignment horizontal="right"/>
    </xf>
    <xf numFmtId="0" fontId="7" fillId="2" borderId="7" xfId="1" applyFont="1" applyFill="1" applyBorder="1" applyAlignment="1">
      <alignment horizontal="right"/>
    </xf>
    <xf numFmtId="0" fontId="7" fillId="2" borderId="36" xfId="1" applyFont="1" applyFill="1" applyBorder="1" applyAlignment="1">
      <alignment horizontal="right"/>
    </xf>
    <xf numFmtId="0" fontId="7" fillId="2" borderId="37" xfId="1" applyFont="1" applyFill="1" applyBorder="1" applyAlignment="1">
      <alignment horizontal="right"/>
    </xf>
    <xf numFmtId="0" fontId="7" fillId="2" borderId="8" xfId="1" applyFont="1" applyFill="1" applyBorder="1" applyAlignment="1">
      <alignment horizontal="right"/>
    </xf>
    <xf numFmtId="0" fontId="8" fillId="0" borderId="1" xfId="1" applyFont="1" applyBorder="1"/>
    <xf numFmtId="167" fontId="8" fillId="0" borderId="1" xfId="1" applyNumberFormat="1" applyFont="1" applyBorder="1" applyAlignment="1">
      <alignment horizontal="right"/>
    </xf>
    <xf numFmtId="167" fontId="8" fillId="0" borderId="34" xfId="1" applyNumberFormat="1" applyFont="1" applyBorder="1" applyAlignment="1">
      <alignment horizontal="right"/>
    </xf>
    <xf numFmtId="167" fontId="8" fillId="0" borderId="35" xfId="1" applyNumberFormat="1" applyFont="1" applyBorder="1" applyAlignment="1">
      <alignment horizontal="right"/>
    </xf>
    <xf numFmtId="167" fontId="8" fillId="0" borderId="38" xfId="1" applyNumberFormat="1" applyFont="1" applyBorder="1" applyAlignment="1">
      <alignment horizontal="right"/>
    </xf>
    <xf numFmtId="167" fontId="8" fillId="0" borderId="39" xfId="1" applyNumberFormat="1" applyFont="1" applyBorder="1" applyAlignment="1">
      <alignment horizontal="right"/>
    </xf>
    <xf numFmtId="0" fontId="6" fillId="0" borderId="22" xfId="1" applyFont="1" applyBorder="1"/>
    <xf numFmtId="167" fontId="6" fillId="0" borderId="41" xfId="1" applyNumberFormat="1" applyFont="1" applyBorder="1" applyAlignment="1">
      <alignment horizontal="right"/>
    </xf>
    <xf numFmtId="0" fontId="8" fillId="0" borderId="43" xfId="1" applyFont="1" applyBorder="1"/>
    <xf numFmtId="167" fontId="8" fillId="0" borderId="43" xfId="1" applyNumberFormat="1" applyFont="1" applyBorder="1" applyAlignment="1">
      <alignment horizontal="right"/>
    </xf>
    <xf numFmtId="167" fontId="8" fillId="0" borderId="44" xfId="1" applyNumberFormat="1" applyFont="1" applyBorder="1" applyAlignment="1">
      <alignment horizontal="right"/>
    </xf>
    <xf numFmtId="167" fontId="8" fillId="0" borderId="45" xfId="1" applyNumberFormat="1" applyFont="1" applyBorder="1" applyAlignment="1">
      <alignment horizontal="right"/>
    </xf>
    <xf numFmtId="167" fontId="8" fillId="0" borderId="47" xfId="1" applyNumberFormat="1" applyFont="1" applyBorder="1" applyAlignment="1">
      <alignment horizontal="right"/>
    </xf>
    <xf numFmtId="0" fontId="6" fillId="0" borderId="27" xfId="1" applyFont="1" applyBorder="1"/>
    <xf numFmtId="167" fontId="6" fillId="0" borderId="27" xfId="1" applyNumberFormat="1" applyFont="1" applyBorder="1" applyAlignment="1">
      <alignment horizontal="right"/>
    </xf>
    <xf numFmtId="167" fontId="6" fillId="0" borderId="48" xfId="1" applyNumberFormat="1" applyFont="1" applyBorder="1" applyAlignment="1">
      <alignment horizontal="right"/>
    </xf>
    <xf numFmtId="167" fontId="6" fillId="0" borderId="49" xfId="1" applyNumberFormat="1" applyFont="1" applyBorder="1" applyAlignment="1">
      <alignment horizontal="right"/>
    </xf>
    <xf numFmtId="167" fontId="6" fillId="0" borderId="50" xfId="1" applyNumberFormat="1" applyFont="1" applyBorder="1" applyAlignment="1">
      <alignment horizontal="right"/>
    </xf>
    <xf numFmtId="167" fontId="8" fillId="0" borderId="30" xfId="1" applyNumberFormat="1" applyFont="1" applyBorder="1" applyAlignment="1">
      <alignment horizontal="right"/>
    </xf>
    <xf numFmtId="0" fontId="6" fillId="0" borderId="51" xfId="1" applyFont="1" applyBorder="1" applyAlignment="1">
      <alignment horizontal="left" indent="1"/>
    </xf>
    <xf numFmtId="167" fontId="6" fillId="0" borderId="53" xfId="1" applyNumberFormat="1" applyFont="1" applyBorder="1" applyAlignment="1">
      <alignment horizontal="right"/>
    </xf>
    <xf numFmtId="167" fontId="8" fillId="0" borderId="22" xfId="1" applyNumberFormat="1" applyFont="1" applyBorder="1" applyAlignment="1">
      <alignment horizontal="right"/>
    </xf>
    <xf numFmtId="167" fontId="8" fillId="0" borderId="40" xfId="1" applyNumberFormat="1" applyFont="1" applyBorder="1" applyAlignment="1">
      <alignment horizontal="right"/>
    </xf>
    <xf numFmtId="167" fontId="8" fillId="0" borderId="41" xfId="1" applyNumberFormat="1" applyFont="1" applyBorder="1" applyAlignment="1">
      <alignment horizontal="right"/>
    </xf>
    <xf numFmtId="167" fontId="8" fillId="0" borderId="42" xfId="1" applyNumberFormat="1" applyFont="1" applyBorder="1" applyAlignment="1">
      <alignment horizontal="right"/>
    </xf>
    <xf numFmtId="0" fontId="6" fillId="0" borderId="27" xfId="1" applyFont="1" applyBorder="1" applyAlignment="1">
      <alignment vertical="justify"/>
    </xf>
    <xf numFmtId="0" fontId="6" fillId="0" borderId="43" xfId="1" applyFont="1" applyBorder="1" applyAlignment="1">
      <alignment horizontal="left" indent="1"/>
    </xf>
    <xf numFmtId="167" fontId="6" fillId="0" borderId="43" xfId="1" applyNumberFormat="1" applyFont="1" applyBorder="1" applyAlignment="1">
      <alignment horizontal="right"/>
    </xf>
    <xf numFmtId="167" fontId="6" fillId="0" borderId="44" xfId="1" applyNumberFormat="1" applyFont="1" applyBorder="1" applyAlignment="1">
      <alignment horizontal="right"/>
    </xf>
    <xf numFmtId="167" fontId="6" fillId="0" borderId="45" xfId="1" applyNumberFormat="1" applyFont="1" applyBorder="1" applyAlignment="1">
      <alignment horizontal="right"/>
    </xf>
    <xf numFmtId="167" fontId="6" fillId="0" borderId="46" xfId="1" applyNumberFormat="1" applyFont="1" applyBorder="1" applyAlignment="1">
      <alignment horizontal="right"/>
    </xf>
    <xf numFmtId="167" fontId="8" fillId="0" borderId="55" xfId="1" applyNumberFormat="1" applyFont="1" applyBorder="1" applyAlignment="1">
      <alignment horizontal="right"/>
    </xf>
    <xf numFmtId="0" fontId="6" fillId="0" borderId="51" xfId="1" applyFont="1" applyBorder="1"/>
    <xf numFmtId="0" fontId="8" fillId="0" borderId="56" xfId="1" applyFont="1" applyBorder="1"/>
    <xf numFmtId="167" fontId="8" fillId="0" borderId="56" xfId="1" applyNumberFormat="1" applyFont="1" applyBorder="1" applyAlignment="1">
      <alignment horizontal="right"/>
    </xf>
    <xf numFmtId="167" fontId="8" fillId="0" borderId="57" xfId="1" applyNumberFormat="1" applyFont="1" applyBorder="1" applyAlignment="1">
      <alignment horizontal="right"/>
    </xf>
    <xf numFmtId="167" fontId="8" fillId="0" borderId="58" xfId="1" applyNumberFormat="1" applyFont="1" applyBorder="1" applyAlignment="1">
      <alignment horizontal="right"/>
    </xf>
    <xf numFmtId="167" fontId="8" fillId="0" borderId="59" xfId="1" applyNumberFormat="1" applyFont="1" applyBorder="1" applyAlignment="1">
      <alignment horizontal="right"/>
    </xf>
    <xf numFmtId="167" fontId="8" fillId="0" borderId="60" xfId="1" applyNumberFormat="1" applyFont="1" applyBorder="1" applyAlignment="1">
      <alignment horizontal="right"/>
    </xf>
    <xf numFmtId="0" fontId="6" fillId="0" borderId="1" xfId="1" applyFont="1" applyBorder="1" applyAlignment="1">
      <alignment horizontal="left"/>
    </xf>
    <xf numFmtId="169" fontId="8" fillId="0" borderId="6" xfId="1" applyNumberFormat="1" applyFont="1" applyBorder="1" applyAlignment="1">
      <alignment horizontal="right"/>
    </xf>
    <xf numFmtId="0" fontId="6" fillId="0" borderId="7" xfId="1" applyFont="1" applyBorder="1" applyAlignment="1">
      <alignment horizontal="left"/>
    </xf>
    <xf numFmtId="170" fontId="8" fillId="0" borderId="13" xfId="1" applyNumberFormat="1" applyFont="1" applyBorder="1" applyAlignment="1">
      <alignment horizontal="right"/>
    </xf>
    <xf numFmtId="167" fontId="6" fillId="0" borderId="62" xfId="1" applyNumberFormat="1" applyFont="1" applyBorder="1" applyAlignment="1">
      <alignment horizontal="right"/>
    </xf>
    <xf numFmtId="166" fontId="6" fillId="0" borderId="0" xfId="1" applyNumberFormat="1" applyFont="1"/>
    <xf numFmtId="0" fontId="7" fillId="3" borderId="1" xfId="1" applyFont="1" applyFill="1" applyBorder="1" applyAlignment="1">
      <alignment horizontal="left" indent="1"/>
    </xf>
    <xf numFmtId="0" fontId="7" fillId="3" borderId="2" xfId="1" applyFont="1" applyFill="1" applyBorder="1"/>
    <xf numFmtId="0" fontId="7" fillId="3" borderId="3" xfId="1" applyFont="1" applyFill="1" applyBorder="1" applyAlignment="1">
      <alignment horizontal="right"/>
    </xf>
    <xf numFmtId="0" fontId="7" fillId="3" borderId="4" xfId="1" applyFont="1" applyFill="1" applyBorder="1" applyAlignment="1">
      <alignment horizontal="right"/>
    </xf>
    <xf numFmtId="0" fontId="7" fillId="3" borderId="6" xfId="1" applyFont="1" applyFill="1" applyBorder="1" applyAlignment="1">
      <alignment horizontal="right"/>
    </xf>
    <xf numFmtId="0" fontId="7" fillId="3" borderId="7" xfId="1" applyFont="1" applyFill="1" applyBorder="1"/>
    <xf numFmtId="0" fontId="7" fillId="3" borderId="8" xfId="1" applyFont="1" applyFill="1" applyBorder="1"/>
    <xf numFmtId="0" fontId="7" fillId="3" borderId="9" xfId="1" applyFont="1" applyFill="1" applyBorder="1" applyAlignment="1">
      <alignment horizontal="right"/>
    </xf>
    <xf numFmtId="0" fontId="7" fillId="3" borderId="10" xfId="1" applyFont="1" applyFill="1" applyBorder="1" applyAlignment="1">
      <alignment horizontal="right"/>
    </xf>
    <xf numFmtId="0" fontId="7" fillId="3" borderId="37" xfId="1" applyFont="1" applyFill="1" applyBorder="1" applyAlignment="1">
      <alignment horizontal="right"/>
    </xf>
    <xf numFmtId="0" fontId="7" fillId="3" borderId="12" xfId="1" applyFont="1" applyFill="1" applyBorder="1" applyAlignment="1">
      <alignment horizontal="right"/>
    </xf>
    <xf numFmtId="167" fontId="8" fillId="4" borderId="6" xfId="1" applyNumberFormat="1" applyFont="1" applyFill="1" applyBorder="1" applyAlignment="1">
      <alignment horizontal="right"/>
    </xf>
    <xf numFmtId="167" fontId="6" fillId="0" borderId="35" xfId="1" applyNumberFormat="1" applyFont="1" applyBorder="1" applyAlignment="1">
      <alignment horizontal="right"/>
    </xf>
    <xf numFmtId="0" fontId="6" fillId="0" borderId="43" xfId="1" applyFont="1" applyBorder="1" applyAlignment="1">
      <alignment vertical="justify"/>
    </xf>
    <xf numFmtId="167" fontId="6" fillId="0" borderId="64" xfId="1" applyNumberFormat="1" applyFont="1" applyBorder="1" applyAlignment="1">
      <alignment horizontal="right"/>
    </xf>
    <xf numFmtId="167" fontId="6" fillId="0" borderId="65" xfId="1" applyNumberFormat="1" applyFont="1" applyBorder="1" applyAlignment="1">
      <alignment horizontal="right"/>
    </xf>
    <xf numFmtId="167" fontId="11" fillId="0" borderId="55" xfId="1" applyNumberFormat="1" applyFont="1" applyBorder="1" applyAlignment="1">
      <alignment horizontal="right"/>
    </xf>
    <xf numFmtId="167" fontId="6" fillId="0" borderId="55" xfId="1" applyNumberFormat="1" applyFont="1" applyBorder="1" applyAlignment="1">
      <alignment horizontal="right"/>
    </xf>
    <xf numFmtId="0" fontId="6" fillId="0" borderId="22" xfId="1" applyFont="1" applyBorder="1" applyAlignment="1">
      <alignment vertical="justify"/>
    </xf>
    <xf numFmtId="167" fontId="6" fillId="0" borderId="24" xfId="1" applyNumberFormat="1" applyFont="1" applyBorder="1" applyAlignment="1">
      <alignment horizontal="right"/>
    </xf>
    <xf numFmtId="167" fontId="6" fillId="0" borderId="25" xfId="1" applyNumberFormat="1" applyFont="1" applyBorder="1" applyAlignment="1">
      <alignment horizontal="right"/>
    </xf>
    <xf numFmtId="167" fontId="11" fillId="0" borderId="26" xfId="1" applyNumberFormat="1" applyFont="1" applyBorder="1" applyAlignment="1">
      <alignment horizontal="right"/>
    </xf>
    <xf numFmtId="167" fontId="6" fillId="0" borderId="26" xfId="1" applyNumberFormat="1" applyFont="1" applyBorder="1" applyAlignment="1">
      <alignment horizontal="right"/>
    </xf>
    <xf numFmtId="0" fontId="6" fillId="0" borderId="7" xfId="1" applyFont="1" applyBorder="1" applyAlignment="1">
      <alignment vertical="justify"/>
    </xf>
    <xf numFmtId="167" fontId="6" fillId="0" borderId="10" xfId="1" applyNumberFormat="1" applyFont="1" applyBorder="1" applyAlignment="1">
      <alignment horizontal="right"/>
    </xf>
    <xf numFmtId="167" fontId="6" fillId="0" borderId="11" xfId="1" applyNumberFormat="1" applyFont="1" applyBorder="1" applyAlignment="1">
      <alignment horizontal="right"/>
    </xf>
    <xf numFmtId="167" fontId="8" fillId="0" borderId="12" xfId="1" applyNumberFormat="1" applyFont="1" applyBorder="1" applyAlignment="1">
      <alignment horizontal="right"/>
    </xf>
    <xf numFmtId="167" fontId="6" fillId="0" borderId="37" xfId="1" applyNumberFormat="1" applyFont="1" applyBorder="1" applyAlignment="1">
      <alignment horizontal="right"/>
    </xf>
    <xf numFmtId="167" fontId="6" fillId="0" borderId="12" xfId="1" applyNumberFormat="1" applyFont="1" applyBorder="1" applyAlignment="1">
      <alignment horizontal="right"/>
    </xf>
    <xf numFmtId="0" fontId="7" fillId="3" borderId="1" xfId="1" applyFont="1" applyFill="1" applyBorder="1" applyAlignment="1">
      <alignment horizontal="right"/>
    </xf>
    <xf numFmtId="0" fontId="7" fillId="3" borderId="35" xfId="1" applyFont="1" applyFill="1" applyBorder="1" applyAlignment="1">
      <alignment horizontal="right"/>
    </xf>
    <xf numFmtId="0" fontId="7" fillId="3" borderId="2" xfId="1" applyFont="1" applyFill="1" applyBorder="1" applyAlignment="1">
      <alignment horizontal="right"/>
    </xf>
    <xf numFmtId="0" fontId="7" fillId="3" borderId="7" xfId="1" applyFont="1" applyFill="1" applyBorder="1" applyAlignment="1">
      <alignment horizontal="right"/>
    </xf>
    <xf numFmtId="0" fontId="7" fillId="3" borderId="8" xfId="1" applyFont="1" applyFill="1" applyBorder="1" applyAlignment="1">
      <alignment horizontal="right"/>
    </xf>
    <xf numFmtId="0" fontId="8" fillId="0" borderId="66" xfId="1" applyFont="1" applyBorder="1"/>
    <xf numFmtId="167" fontId="8" fillId="0" borderId="67" xfId="1" applyNumberFormat="1" applyFont="1" applyBorder="1" applyAlignment="1">
      <alignment horizontal="right"/>
    </xf>
    <xf numFmtId="167" fontId="8" fillId="0" borderId="68" xfId="1" applyNumberFormat="1" applyFont="1" applyBorder="1" applyAlignment="1">
      <alignment horizontal="right"/>
    </xf>
    <xf numFmtId="167" fontId="8" fillId="0" borderId="69" xfId="1" applyNumberFormat="1" applyFont="1" applyBorder="1" applyAlignment="1">
      <alignment horizontal="right"/>
    </xf>
    <xf numFmtId="167" fontId="8" fillId="0" borderId="70" xfId="1" applyNumberFormat="1" applyFont="1" applyBorder="1" applyAlignment="1">
      <alignment horizontal="right"/>
    </xf>
    <xf numFmtId="0" fontId="6" fillId="0" borderId="43" xfId="1" applyFont="1" applyBorder="1"/>
    <xf numFmtId="4" fontId="6" fillId="0" borderId="43" xfId="1" applyNumberFormat="1" applyFont="1" applyBorder="1"/>
    <xf numFmtId="167" fontId="8" fillId="0" borderId="71" xfId="1" applyNumberFormat="1" applyFont="1" applyBorder="1" applyAlignment="1">
      <alignment horizontal="right"/>
    </xf>
    <xf numFmtId="167" fontId="8" fillId="0" borderId="72" xfId="1" applyNumberFormat="1" applyFont="1" applyBorder="1" applyAlignment="1">
      <alignment horizontal="right"/>
    </xf>
    <xf numFmtId="167" fontId="8" fillId="0" borderId="0" xfId="1" applyNumberFormat="1" applyFont="1" applyAlignment="1">
      <alignment horizontal="right"/>
    </xf>
    <xf numFmtId="167" fontId="11" fillId="0" borderId="6" xfId="1" applyNumberFormat="1" applyFont="1" applyBorder="1" applyAlignment="1">
      <alignment horizontal="right"/>
    </xf>
    <xf numFmtId="167" fontId="8" fillId="0" borderId="2" xfId="1" applyNumberFormat="1" applyFont="1" applyBorder="1" applyAlignment="1">
      <alignment horizontal="right"/>
    </xf>
    <xf numFmtId="0" fontId="8" fillId="0" borderId="7" xfId="1" applyFont="1" applyBorder="1" applyAlignment="1">
      <alignment vertical="justify"/>
    </xf>
    <xf numFmtId="167" fontId="8" fillId="0" borderId="37" xfId="1" applyNumberFormat="1" applyFont="1" applyBorder="1" applyAlignment="1">
      <alignment horizontal="right"/>
    </xf>
    <xf numFmtId="167" fontId="8" fillId="0" borderId="36" xfId="1" applyNumberFormat="1" applyFont="1" applyBorder="1" applyAlignment="1">
      <alignment horizontal="right"/>
    </xf>
    <xf numFmtId="167" fontId="8" fillId="0" borderId="61" xfId="1" applyNumberFormat="1" applyFont="1" applyBorder="1" applyAlignment="1">
      <alignment horizontal="right"/>
    </xf>
    <xf numFmtId="167" fontId="8" fillId="0" borderId="8" xfId="1" applyNumberFormat="1" applyFont="1" applyBorder="1" applyAlignment="1">
      <alignment horizontal="right"/>
    </xf>
    <xf numFmtId="164" fontId="6" fillId="0" borderId="0" xfId="2" applyFont="1"/>
    <xf numFmtId="167" fontId="6" fillId="0" borderId="0" xfId="1" applyNumberFormat="1" applyFont="1"/>
    <xf numFmtId="165" fontId="6" fillId="0" borderId="0" xfId="1" applyNumberFormat="1" applyFont="1"/>
    <xf numFmtId="0" fontId="12" fillId="0" borderId="0" xfId="1" applyFont="1"/>
    <xf numFmtId="0" fontId="7" fillId="2" borderId="38" xfId="1" applyFont="1" applyFill="1" applyBorder="1" applyAlignment="1">
      <alignment horizontal="right"/>
    </xf>
    <xf numFmtId="0" fontId="7" fillId="2" borderId="61" xfId="1" applyFont="1" applyFill="1" applyBorder="1" applyAlignment="1">
      <alignment horizontal="right"/>
    </xf>
    <xf numFmtId="0" fontId="12" fillId="0" borderId="0" xfId="1" applyFont="1" applyAlignment="1">
      <alignment horizontal="left" vertical="center"/>
    </xf>
    <xf numFmtId="0" fontId="7" fillId="3" borderId="38" xfId="1" applyFont="1" applyFill="1" applyBorder="1"/>
    <xf numFmtId="0" fontId="7" fillId="3" borderId="34" xfId="1" applyFont="1" applyFill="1" applyBorder="1" applyAlignment="1">
      <alignment horizontal="right"/>
    </xf>
    <xf numFmtId="0" fontId="7" fillId="3" borderId="36" xfId="1" applyFont="1" applyFill="1" applyBorder="1" applyAlignment="1">
      <alignment horizontal="right"/>
    </xf>
    <xf numFmtId="167" fontId="6" fillId="0" borderId="1" xfId="1" applyNumberFormat="1" applyFont="1" applyBorder="1" applyAlignment="1">
      <alignment horizontal="right"/>
    </xf>
    <xf numFmtId="167" fontId="6" fillId="0" borderId="34" xfId="1" applyNumberFormat="1" applyFont="1" applyBorder="1" applyAlignment="1">
      <alignment horizontal="right"/>
    </xf>
    <xf numFmtId="167" fontId="6" fillId="0" borderId="38" xfId="1" applyNumberFormat="1" applyFont="1" applyBorder="1" applyAlignment="1">
      <alignment horizontal="right"/>
    </xf>
    <xf numFmtId="0" fontId="6" fillId="0" borderId="15" xfId="1" applyFont="1" applyBorder="1"/>
    <xf numFmtId="167" fontId="6" fillId="0" borderId="14" xfId="1" applyNumberFormat="1" applyFont="1" applyBorder="1" applyAlignment="1">
      <alignment horizontal="right"/>
    </xf>
    <xf numFmtId="167" fontId="6" fillId="0" borderId="73" xfId="1" applyNumberFormat="1" applyFont="1" applyBorder="1" applyAlignment="1">
      <alignment horizontal="right"/>
    </xf>
    <xf numFmtId="167" fontId="6" fillId="0" borderId="74" xfId="1" applyNumberFormat="1" applyFont="1" applyBorder="1" applyAlignment="1">
      <alignment horizontal="right"/>
    </xf>
    <xf numFmtId="167" fontId="6" fillId="0" borderId="75" xfId="1" applyNumberFormat="1" applyFont="1" applyBorder="1" applyAlignment="1">
      <alignment horizontal="right"/>
    </xf>
    <xf numFmtId="0" fontId="6" fillId="0" borderId="19" xfId="1" applyFont="1" applyBorder="1"/>
    <xf numFmtId="167" fontId="6" fillId="0" borderId="16" xfId="1" applyNumberFormat="1" applyFont="1" applyBorder="1" applyAlignment="1">
      <alignment horizontal="right"/>
    </xf>
    <xf numFmtId="167" fontId="6" fillId="0" borderId="76" xfId="1" applyNumberFormat="1" applyFont="1" applyBorder="1" applyAlignment="1">
      <alignment horizontal="right"/>
    </xf>
    <xf numFmtId="167" fontId="6" fillId="0" borderId="77" xfId="1" applyNumberFormat="1" applyFont="1" applyBorder="1" applyAlignment="1">
      <alignment horizontal="right"/>
    </xf>
    <xf numFmtId="167" fontId="6" fillId="0" borderId="78" xfId="1" applyNumberFormat="1" applyFont="1" applyBorder="1" applyAlignment="1">
      <alignment horizontal="right"/>
    </xf>
    <xf numFmtId="0" fontId="6" fillId="0" borderId="79" xfId="1" applyFont="1" applyBorder="1"/>
    <xf numFmtId="167" fontId="6" fillId="0" borderId="80" xfId="1" applyNumberFormat="1" applyFont="1" applyBorder="1" applyAlignment="1">
      <alignment horizontal="right"/>
    </xf>
    <xf numFmtId="167" fontId="6" fillId="0" borderId="81" xfId="1" applyNumberFormat="1" applyFont="1" applyBorder="1" applyAlignment="1">
      <alignment horizontal="right"/>
    </xf>
    <xf numFmtId="167" fontId="6" fillId="0" borderId="82" xfId="1" applyNumberFormat="1" applyFont="1" applyBorder="1" applyAlignment="1">
      <alignment horizontal="right"/>
    </xf>
    <xf numFmtId="167" fontId="6" fillId="0" borderId="83" xfId="1" applyNumberFormat="1" applyFont="1" applyBorder="1" applyAlignment="1">
      <alignment horizontal="right"/>
    </xf>
    <xf numFmtId="167" fontId="8" fillId="0" borderId="79" xfId="1" applyNumberFormat="1" applyFont="1" applyBorder="1" applyAlignment="1">
      <alignment horizontal="right"/>
    </xf>
    <xf numFmtId="0" fontId="6" fillId="0" borderId="21" xfId="1" applyFont="1" applyBorder="1"/>
    <xf numFmtId="167" fontId="6" fillId="0" borderId="20" xfId="1" applyNumberFormat="1" applyFont="1" applyBorder="1" applyAlignment="1">
      <alignment horizontal="right"/>
    </xf>
    <xf numFmtId="167" fontId="6" fillId="0" borderId="84" xfId="1" applyNumberFormat="1" applyFont="1" applyBorder="1" applyAlignment="1">
      <alignment horizontal="right"/>
    </xf>
    <xf numFmtId="167" fontId="6" fillId="0" borderId="85" xfId="1" applyNumberFormat="1" applyFont="1" applyBorder="1" applyAlignment="1">
      <alignment horizontal="right"/>
    </xf>
    <xf numFmtId="167" fontId="6" fillId="0" borderId="86" xfId="1" applyNumberFormat="1" applyFont="1" applyBorder="1" applyAlignment="1">
      <alignment horizontal="right"/>
    </xf>
    <xf numFmtId="0" fontId="8" fillId="0" borderId="26" xfId="1" applyFont="1" applyBorder="1"/>
    <xf numFmtId="0" fontId="6" fillId="0" borderId="55" xfId="1" applyFont="1" applyBorder="1" applyAlignment="1">
      <alignment horizontal="left" indent="1"/>
    </xf>
    <xf numFmtId="0" fontId="6" fillId="0" borderId="12" xfId="1" applyFont="1" applyBorder="1" applyAlignment="1">
      <alignment horizontal="left" indent="1"/>
    </xf>
    <xf numFmtId="167" fontId="6" fillId="0" borderId="7" xfId="1" applyNumberFormat="1" applyFont="1" applyBorder="1" applyAlignment="1">
      <alignment horizontal="right"/>
    </xf>
    <xf numFmtId="167" fontId="6" fillId="0" borderId="36" xfId="1" applyNumberFormat="1" applyFont="1" applyBorder="1" applyAlignment="1">
      <alignment horizontal="right"/>
    </xf>
    <xf numFmtId="167" fontId="6" fillId="0" borderId="8" xfId="1" applyNumberFormat="1" applyFont="1" applyBorder="1" applyAlignment="1">
      <alignment horizontal="right"/>
    </xf>
    <xf numFmtId="0" fontId="7" fillId="3" borderId="61" xfId="1" applyFont="1" applyFill="1" applyBorder="1"/>
    <xf numFmtId="0" fontId="8" fillId="0" borderId="60" xfId="1" applyFont="1" applyBorder="1"/>
    <xf numFmtId="0" fontId="7" fillId="2" borderId="38" xfId="1" applyFont="1" applyFill="1" applyBorder="1"/>
    <xf numFmtId="0" fontId="7" fillId="2" borderId="61" xfId="1" applyFont="1" applyFill="1" applyBorder="1"/>
    <xf numFmtId="0" fontId="7" fillId="3" borderId="7" xfId="1" applyFont="1" applyFill="1" applyBorder="1" applyAlignment="1">
      <alignment horizontal="left"/>
    </xf>
    <xf numFmtId="0" fontId="8" fillId="0" borderId="8" xfId="1" applyFont="1" applyBorder="1" applyAlignment="1">
      <alignment horizontal="right"/>
    </xf>
    <xf numFmtId="0" fontId="6" fillId="0" borderId="6" xfId="1" applyFont="1" applyBorder="1"/>
    <xf numFmtId="171" fontId="6" fillId="0" borderId="87" xfId="1" applyNumberFormat="1" applyFont="1" applyBorder="1" applyAlignment="1">
      <alignment horizontal="right"/>
    </xf>
    <xf numFmtId="171" fontId="6" fillId="0" borderId="64" xfId="1" applyNumberFormat="1" applyFont="1" applyBorder="1" applyAlignment="1">
      <alignment horizontal="right"/>
    </xf>
    <xf numFmtId="171" fontId="6" fillId="0" borderId="65" xfId="1" applyNumberFormat="1" applyFont="1" applyBorder="1" applyAlignment="1">
      <alignment horizontal="right"/>
    </xf>
    <xf numFmtId="171" fontId="8" fillId="0" borderId="55" xfId="1" applyNumberFormat="1" applyFont="1" applyBorder="1" applyAlignment="1">
      <alignment horizontal="right"/>
    </xf>
    <xf numFmtId="167" fontId="6" fillId="0" borderId="87" xfId="1" applyNumberFormat="1" applyFont="1" applyBorder="1" applyAlignment="1">
      <alignment horizontal="right"/>
    </xf>
    <xf numFmtId="0" fontId="6" fillId="0" borderId="88" xfId="1" applyFont="1" applyBorder="1" applyAlignment="1">
      <alignment horizontal="left" indent="2"/>
    </xf>
    <xf numFmtId="167" fontId="6" fillId="0" borderId="89" xfId="1" applyNumberFormat="1" applyFont="1" applyBorder="1" applyAlignment="1">
      <alignment horizontal="right"/>
    </xf>
    <xf numFmtId="167" fontId="6" fillId="0" borderId="90" xfId="1" applyNumberFormat="1" applyFont="1" applyBorder="1" applyAlignment="1">
      <alignment horizontal="right"/>
    </xf>
    <xf numFmtId="171" fontId="6" fillId="0" borderId="91" xfId="1" applyNumberFormat="1" applyFont="1" applyBorder="1" applyAlignment="1">
      <alignment horizontal="right"/>
    </xf>
    <xf numFmtId="171" fontId="6" fillId="0" borderId="92" xfId="1" applyNumberFormat="1" applyFont="1" applyBorder="1" applyAlignment="1">
      <alignment horizontal="right"/>
    </xf>
    <xf numFmtId="171" fontId="8" fillId="0" borderId="88" xfId="1" applyNumberFormat="1" applyFont="1" applyBorder="1" applyAlignment="1">
      <alignment horizontal="right"/>
    </xf>
    <xf numFmtId="0" fontId="6" fillId="0" borderId="88" xfId="1" applyFont="1" applyBorder="1" applyAlignment="1">
      <alignment horizontal="left" indent="1"/>
    </xf>
    <xf numFmtId="0" fontId="6" fillId="0" borderId="55" xfId="1" applyFont="1" applyBorder="1"/>
    <xf numFmtId="0" fontId="8" fillId="0" borderId="30" xfId="1" applyFont="1" applyBorder="1"/>
    <xf numFmtId="167" fontId="8" fillId="0" borderId="28" xfId="1" applyNumberFormat="1" applyFont="1" applyBorder="1" applyAlignment="1">
      <alignment horizontal="right"/>
    </xf>
    <xf numFmtId="167" fontId="8" fillId="0" borderId="29" xfId="1" applyNumberFormat="1" applyFont="1" applyBorder="1" applyAlignment="1">
      <alignment horizontal="right"/>
    </xf>
    <xf numFmtId="167" fontId="6" fillId="0" borderId="9" xfId="1" applyNumberFormat="1" applyFont="1" applyBorder="1" applyAlignment="1">
      <alignment horizontal="right"/>
    </xf>
    <xf numFmtId="0" fontId="8" fillId="0" borderId="6" xfId="1" applyFont="1" applyBorder="1"/>
    <xf numFmtId="167" fontId="8" fillId="0" borderId="3" xfId="1" applyNumberFormat="1" applyFont="1" applyBorder="1" applyAlignment="1">
      <alignment horizontal="right"/>
    </xf>
    <xf numFmtId="167" fontId="8" fillId="0" borderId="4" xfId="1" applyNumberFormat="1" applyFont="1" applyBorder="1" applyAlignment="1">
      <alignment horizontal="right"/>
    </xf>
    <xf numFmtId="171" fontId="6" fillId="0" borderId="9" xfId="1" applyNumberFormat="1" applyFont="1" applyBorder="1" applyAlignment="1">
      <alignment horizontal="right"/>
    </xf>
    <xf numFmtId="171" fontId="6" fillId="0" borderId="10" xfId="1" applyNumberFormat="1" applyFont="1" applyBorder="1" applyAlignment="1">
      <alignment horizontal="right"/>
    </xf>
    <xf numFmtId="171" fontId="8" fillId="0" borderId="12" xfId="1" applyNumberFormat="1" applyFont="1" applyBorder="1" applyAlignment="1">
      <alignment horizontal="right"/>
    </xf>
    <xf numFmtId="169" fontId="6" fillId="0" borderId="3" xfId="1" applyNumberFormat="1" applyFont="1" applyBorder="1" applyAlignment="1">
      <alignment horizontal="right"/>
    </xf>
    <xf numFmtId="169" fontId="6" fillId="0" borderId="4" xfId="1" applyNumberFormat="1" applyFont="1" applyBorder="1" applyAlignment="1">
      <alignment horizontal="right"/>
    </xf>
    <xf numFmtId="169" fontId="6" fillId="0" borderId="87" xfId="1" applyNumberFormat="1" applyFont="1" applyBorder="1" applyAlignment="1">
      <alignment horizontal="right"/>
    </xf>
    <xf numFmtId="169" fontId="6" fillId="0" borderId="64" xfId="1" applyNumberFormat="1" applyFont="1" applyBorder="1" applyAlignment="1">
      <alignment horizontal="right"/>
    </xf>
    <xf numFmtId="169" fontId="8" fillId="0" borderId="55" xfId="1" applyNumberFormat="1" applyFont="1" applyBorder="1" applyAlignment="1">
      <alignment horizontal="right"/>
    </xf>
    <xf numFmtId="169" fontId="6" fillId="0" borderId="89" xfId="1" applyNumberFormat="1" applyFont="1" applyBorder="1" applyAlignment="1">
      <alignment horizontal="right"/>
    </xf>
    <xf numFmtId="169" fontId="6" fillId="0" borderId="90" xfId="1" applyNumberFormat="1" applyFont="1" applyBorder="1" applyAlignment="1">
      <alignment horizontal="right"/>
    </xf>
    <xf numFmtId="169" fontId="8" fillId="0" borderId="79" xfId="1" applyNumberFormat="1" applyFont="1" applyBorder="1" applyAlignment="1">
      <alignment horizontal="right"/>
    </xf>
    <xf numFmtId="171" fontId="6" fillId="0" borderId="3" xfId="1" applyNumberFormat="1" applyFont="1" applyBorder="1" applyAlignment="1">
      <alignment horizontal="right"/>
    </xf>
    <xf numFmtId="171" fontId="6" fillId="0" borderId="4" xfId="1" applyNumberFormat="1" applyFont="1" applyBorder="1" applyAlignment="1">
      <alignment horizontal="right"/>
    </xf>
    <xf numFmtId="171" fontId="8" fillId="0" borderId="6" xfId="1" applyNumberFormat="1" applyFont="1" applyBorder="1" applyAlignment="1">
      <alignment horizontal="right"/>
    </xf>
    <xf numFmtId="0" fontId="6" fillId="0" borderId="12" xfId="1" applyFont="1" applyBorder="1"/>
    <xf numFmtId="171" fontId="6" fillId="0" borderId="0" xfId="1" applyNumberFormat="1" applyFont="1" applyAlignment="1">
      <alignment horizontal="right"/>
    </xf>
    <xf numFmtId="171" fontId="8" fillId="0" borderId="0" xfId="1" applyNumberFormat="1" applyFont="1" applyAlignment="1">
      <alignment horizontal="right"/>
    </xf>
    <xf numFmtId="171" fontId="6" fillId="0" borderId="5" xfId="1" applyNumberFormat="1" applyFont="1" applyBorder="1" applyAlignment="1">
      <alignment horizontal="right"/>
    </xf>
    <xf numFmtId="170" fontId="6" fillId="0" borderId="9" xfId="1" applyNumberFormat="1" applyFont="1" applyBorder="1" applyAlignment="1">
      <alignment horizontal="right"/>
    </xf>
    <xf numFmtId="170" fontId="6" fillId="0" borderId="10" xfId="1" applyNumberFormat="1" applyFont="1" applyBorder="1" applyAlignment="1">
      <alignment horizontal="right"/>
    </xf>
    <xf numFmtId="170" fontId="6" fillId="0" borderId="11" xfId="1" applyNumberFormat="1" applyFont="1" applyBorder="1" applyAlignment="1">
      <alignment horizontal="right"/>
    </xf>
    <xf numFmtId="170" fontId="8" fillId="0" borderId="12" xfId="1" applyNumberFormat="1" applyFont="1" applyBorder="1" applyAlignment="1">
      <alignment horizontal="right"/>
    </xf>
    <xf numFmtId="171" fontId="6" fillId="0" borderId="43" xfId="1" applyNumberFormat="1" applyFont="1" applyBorder="1" applyAlignment="1">
      <alignment horizontal="right"/>
    </xf>
    <xf numFmtId="171" fontId="6" fillId="0" borderId="44" xfId="1" applyNumberFormat="1" applyFont="1" applyBorder="1" applyAlignment="1">
      <alignment horizontal="right"/>
    </xf>
    <xf numFmtId="171" fontId="6" fillId="0" borderId="45" xfId="1" applyNumberFormat="1" applyFont="1" applyBorder="1" applyAlignment="1">
      <alignment horizontal="right"/>
    </xf>
    <xf numFmtId="0" fontId="8" fillId="0" borderId="27" xfId="1" applyFont="1" applyBorder="1"/>
    <xf numFmtId="167" fontId="8" fillId="0" borderId="27" xfId="1" applyNumberFormat="1" applyFont="1" applyBorder="1" applyAlignment="1">
      <alignment horizontal="right"/>
    </xf>
    <xf numFmtId="167" fontId="8" fillId="0" borderId="48" xfId="1" applyNumberFormat="1" applyFont="1" applyBorder="1" applyAlignment="1">
      <alignment horizontal="right"/>
    </xf>
    <xf numFmtId="167" fontId="8" fillId="0" borderId="49" xfId="1" applyNumberFormat="1" applyFont="1" applyBorder="1" applyAlignment="1">
      <alignment horizontal="right"/>
    </xf>
    <xf numFmtId="167" fontId="8" fillId="0" borderId="93" xfId="1" applyNumberFormat="1" applyFont="1" applyBorder="1" applyAlignment="1">
      <alignment horizontal="right"/>
    </xf>
    <xf numFmtId="171" fontId="6" fillId="0" borderId="51" xfId="1" applyNumberFormat="1" applyFont="1" applyBorder="1" applyAlignment="1">
      <alignment horizontal="right"/>
    </xf>
    <xf numFmtId="171" fontId="6" fillId="0" borderId="52" xfId="1" applyNumberFormat="1" applyFont="1" applyBorder="1" applyAlignment="1">
      <alignment horizontal="right"/>
    </xf>
    <xf numFmtId="171" fontId="6" fillId="0" borderId="53" xfId="1" applyNumberFormat="1" applyFont="1" applyBorder="1" applyAlignment="1">
      <alignment horizontal="right"/>
    </xf>
    <xf numFmtId="171" fontId="6" fillId="0" borderId="94" xfId="1" applyNumberFormat="1" applyFont="1" applyBorder="1" applyAlignment="1">
      <alignment horizontal="right"/>
    </xf>
    <xf numFmtId="171" fontId="8" fillId="0" borderId="47" xfId="1" applyNumberFormat="1" applyFont="1" applyBorder="1" applyAlignment="1">
      <alignment horizontal="right"/>
    </xf>
    <xf numFmtId="172" fontId="8" fillId="0" borderId="43" xfId="1" applyNumberFormat="1" applyFont="1" applyBorder="1" applyAlignment="1">
      <alignment horizontal="right"/>
    </xf>
    <xf numFmtId="172" fontId="8" fillId="0" borderId="44" xfId="1" applyNumberFormat="1" applyFont="1" applyBorder="1" applyAlignment="1">
      <alignment horizontal="right"/>
    </xf>
    <xf numFmtId="172" fontId="8" fillId="0" borderId="45" xfId="1" applyNumberFormat="1" applyFont="1" applyBorder="1" applyAlignment="1">
      <alignment horizontal="right"/>
    </xf>
    <xf numFmtId="165" fontId="8" fillId="0" borderId="55" xfId="1" applyNumberFormat="1" applyFont="1" applyBorder="1" applyAlignment="1">
      <alignment horizontal="right"/>
    </xf>
    <xf numFmtId="171" fontId="6" fillId="0" borderId="7" xfId="1" applyNumberFormat="1" applyFont="1" applyBorder="1" applyAlignment="1">
      <alignment horizontal="right"/>
    </xf>
    <xf numFmtId="171" fontId="6" fillId="0" borderId="36" xfId="1" applyNumberFormat="1" applyFont="1" applyBorder="1" applyAlignment="1">
      <alignment horizontal="right"/>
    </xf>
    <xf numFmtId="171" fontId="6" fillId="0" borderId="37" xfId="1" applyNumberFormat="1" applyFont="1" applyBorder="1" applyAlignment="1">
      <alignment horizontal="right"/>
    </xf>
    <xf numFmtId="171" fontId="6" fillId="0" borderId="8" xfId="1" applyNumberFormat="1" applyFont="1" applyBorder="1" applyAlignment="1">
      <alignment horizontal="right"/>
    </xf>
    <xf numFmtId="0" fontId="6" fillId="0" borderId="55" xfId="1" applyFont="1" applyBorder="1" applyAlignment="1">
      <alignment horizontal="left" indent="2"/>
    </xf>
    <xf numFmtId="171" fontId="6" fillId="0" borderId="95" xfId="1" applyNumberFormat="1" applyFont="1" applyBorder="1" applyAlignment="1">
      <alignment horizontal="right"/>
    </xf>
    <xf numFmtId="0" fontId="6" fillId="0" borderId="96" xfId="1" applyFont="1" applyBorder="1" applyAlignment="1">
      <alignment horizontal="left" indent="1"/>
    </xf>
    <xf numFmtId="171" fontId="6" fillId="0" borderId="97" xfId="1" applyNumberFormat="1" applyFont="1" applyBorder="1" applyAlignment="1">
      <alignment horizontal="right"/>
    </xf>
    <xf numFmtId="171" fontId="6" fillId="0" borderId="98" xfId="1" applyNumberFormat="1" applyFont="1" applyBorder="1" applyAlignment="1">
      <alignment horizontal="right"/>
    </xf>
    <xf numFmtId="171" fontId="6" fillId="0" borderId="99" xfId="1" applyNumberFormat="1" applyFont="1" applyBorder="1" applyAlignment="1">
      <alignment horizontal="right"/>
    </xf>
    <xf numFmtId="171" fontId="8" fillId="0" borderId="96" xfId="1" applyNumberFormat="1" applyFont="1" applyBorder="1" applyAlignment="1">
      <alignment horizontal="right"/>
    </xf>
    <xf numFmtId="171" fontId="6" fillId="0" borderId="46" xfId="1" applyNumberFormat="1" applyFont="1" applyBorder="1" applyAlignment="1">
      <alignment horizontal="right"/>
    </xf>
    <xf numFmtId="171" fontId="6" fillId="0" borderId="61" xfId="1" applyNumberFormat="1" applyFont="1" applyBorder="1" applyAlignment="1">
      <alignment horizontal="right"/>
    </xf>
    <xf numFmtId="0" fontId="6" fillId="0" borderId="100" xfId="1" applyFont="1" applyBorder="1" applyAlignment="1">
      <alignment horizontal="left" indent="1"/>
    </xf>
    <xf numFmtId="0" fontId="6" fillId="0" borderId="43" xfId="1" applyFont="1" applyBorder="1" applyAlignment="1">
      <alignment horizontal="left" indent="2"/>
    </xf>
    <xf numFmtId="0" fontId="6" fillId="0" borderId="51" xfId="1" applyFont="1" applyBorder="1" applyAlignment="1">
      <alignment horizontal="left" indent="2"/>
    </xf>
    <xf numFmtId="171" fontId="6" fillId="0" borderId="101" xfId="1" applyNumberFormat="1" applyFont="1" applyBorder="1" applyAlignment="1">
      <alignment horizontal="right"/>
    </xf>
    <xf numFmtId="171" fontId="6" fillId="0" borderId="102" xfId="1" applyNumberFormat="1" applyFont="1" applyBorder="1" applyAlignment="1">
      <alignment horizontal="right"/>
    </xf>
    <xf numFmtId="0" fontId="8" fillId="0" borderId="43" xfId="1" applyFont="1" applyBorder="1" applyAlignment="1">
      <alignment horizontal="left"/>
    </xf>
    <xf numFmtId="167" fontId="8" fillId="0" borderId="87" xfId="1" applyNumberFormat="1" applyFont="1" applyBorder="1" applyAlignment="1">
      <alignment horizontal="right"/>
    </xf>
    <xf numFmtId="167" fontId="8" fillId="0" borderId="64" xfId="1" applyNumberFormat="1" applyFont="1" applyBorder="1" applyAlignment="1">
      <alignment horizontal="right"/>
    </xf>
    <xf numFmtId="167" fontId="6" fillId="0" borderId="91" xfId="1" applyNumberFormat="1" applyFont="1" applyBorder="1" applyAlignment="1">
      <alignment horizontal="right"/>
    </xf>
    <xf numFmtId="167" fontId="6" fillId="0" borderId="92" xfId="1" applyNumberFormat="1" applyFont="1" applyBorder="1" applyAlignment="1">
      <alignment horizontal="right"/>
    </xf>
    <xf numFmtId="167" fontId="6" fillId="0" borderId="95" xfId="1" applyNumberFormat="1" applyFont="1" applyBorder="1" applyAlignment="1">
      <alignment horizontal="right"/>
    </xf>
    <xf numFmtId="167" fontId="8" fillId="0" borderId="88" xfId="1" applyNumberFormat="1" applyFont="1" applyBorder="1" applyAlignment="1">
      <alignment horizontal="right"/>
    </xf>
    <xf numFmtId="169" fontId="6" fillId="0" borderId="82" xfId="1" applyNumberFormat="1" applyFont="1" applyBorder="1" applyAlignment="1">
      <alignment horizontal="right"/>
    </xf>
    <xf numFmtId="169" fontId="6" fillId="0" borderId="45" xfId="1" applyNumberFormat="1" applyFont="1" applyBorder="1" applyAlignment="1">
      <alignment horizontal="right"/>
    </xf>
    <xf numFmtId="169" fontId="6" fillId="0" borderId="91" xfId="1" applyNumberFormat="1" applyFont="1" applyBorder="1" applyAlignment="1">
      <alignment horizontal="right"/>
    </xf>
    <xf numFmtId="169" fontId="6" fillId="0" borderId="92" xfId="1" applyNumberFormat="1" applyFont="1" applyBorder="1" applyAlignment="1">
      <alignment horizontal="right"/>
    </xf>
    <xf numFmtId="169" fontId="6" fillId="0" borderId="95" xfId="1" applyNumberFormat="1" applyFont="1" applyBorder="1" applyAlignment="1">
      <alignment horizontal="right"/>
    </xf>
    <xf numFmtId="169" fontId="8" fillId="0" borderId="88" xfId="1" applyNumberFormat="1" applyFont="1" applyBorder="1" applyAlignment="1">
      <alignment horizontal="right"/>
    </xf>
    <xf numFmtId="166" fontId="8" fillId="0" borderId="19" xfId="1" applyNumberFormat="1" applyFont="1" applyBorder="1" applyAlignment="1">
      <alignment horizontal="right"/>
    </xf>
    <xf numFmtId="0" fontId="8" fillId="0" borderId="12" xfId="1" applyFont="1" applyBorder="1" applyAlignment="1">
      <alignment horizontal="left"/>
    </xf>
    <xf numFmtId="167" fontId="6" fillId="0" borderId="103" xfId="1" applyNumberFormat="1" applyFont="1" applyBorder="1" applyAlignment="1">
      <alignment horizontal="right"/>
    </xf>
    <xf numFmtId="171" fontId="6" fillId="0" borderId="35" xfId="1" applyNumberFormat="1" applyFont="1" applyBorder="1" applyAlignment="1">
      <alignment horizontal="right"/>
    </xf>
    <xf numFmtId="172" fontId="8" fillId="0" borderId="49" xfId="1" applyNumberFormat="1" applyFont="1" applyBorder="1" applyAlignment="1">
      <alignment horizontal="right"/>
    </xf>
    <xf numFmtId="172" fontId="8" fillId="0" borderId="55" xfId="1" applyNumberFormat="1" applyFont="1" applyBorder="1" applyAlignment="1">
      <alignment horizontal="right"/>
    </xf>
    <xf numFmtId="173" fontId="6" fillId="0" borderId="7" xfId="1" applyNumberFormat="1" applyFont="1" applyBorder="1" applyAlignment="1">
      <alignment horizontal="right"/>
    </xf>
    <xf numFmtId="173" fontId="6" fillId="0" borderId="36" xfId="1" applyNumberFormat="1" applyFont="1" applyBorder="1" applyAlignment="1">
      <alignment horizontal="right"/>
    </xf>
    <xf numFmtId="173" fontId="6" fillId="0" borderId="37" xfId="1" applyNumberFormat="1" applyFont="1" applyBorder="1" applyAlignment="1">
      <alignment horizontal="right"/>
    </xf>
    <xf numFmtId="173" fontId="6" fillId="0" borderId="8" xfId="1" applyNumberFormat="1" applyFont="1" applyBorder="1" applyAlignment="1">
      <alignment horizontal="right"/>
    </xf>
    <xf numFmtId="173" fontId="8" fillId="0" borderId="12" xfId="1" applyNumberFormat="1" applyFont="1" applyBorder="1" applyAlignment="1">
      <alignment horizontal="right"/>
    </xf>
    <xf numFmtId="0" fontId="6" fillId="0" borderId="47" xfId="1" applyFont="1" applyBorder="1" applyAlignment="1">
      <alignment horizontal="left" indent="1"/>
    </xf>
    <xf numFmtId="0" fontId="6" fillId="0" borderId="55" xfId="1" applyFont="1" applyBorder="1" applyAlignment="1">
      <alignment horizontal="left"/>
    </xf>
    <xf numFmtId="0" fontId="6" fillId="0" borderId="79" xfId="1" applyFont="1" applyBorder="1" applyAlignment="1">
      <alignment horizontal="left" indent="1"/>
    </xf>
    <xf numFmtId="0" fontId="6" fillId="0" borderId="47" xfId="1" applyFont="1" applyBorder="1" applyAlignment="1">
      <alignment horizontal="left" indent="2"/>
    </xf>
    <xf numFmtId="0" fontId="6" fillId="0" borderId="30" xfId="1" applyFont="1" applyBorder="1"/>
    <xf numFmtId="167" fontId="6" fillId="0" borderId="28" xfId="1" applyNumberFormat="1" applyFont="1" applyBorder="1" applyAlignment="1">
      <alignment horizontal="right"/>
    </xf>
    <xf numFmtId="167" fontId="6" fillId="0" borderId="29" xfId="1" applyNumberFormat="1" applyFont="1" applyBorder="1" applyAlignment="1">
      <alignment horizontal="right"/>
    </xf>
    <xf numFmtId="165" fontId="6" fillId="0" borderId="87" xfId="1" applyNumberFormat="1" applyFont="1" applyBorder="1" applyAlignment="1">
      <alignment horizontal="right"/>
    </xf>
    <xf numFmtId="165" fontId="6" fillId="0" borderId="45" xfId="1" applyNumberFormat="1" applyFont="1" applyBorder="1" applyAlignment="1">
      <alignment horizontal="right"/>
    </xf>
    <xf numFmtId="165" fontId="6" fillId="0" borderId="64" xfId="1" applyNumberFormat="1" applyFont="1" applyBorder="1" applyAlignment="1">
      <alignment horizontal="right"/>
    </xf>
    <xf numFmtId="0" fontId="6" fillId="0" borderId="12" xfId="1" applyFont="1" applyBorder="1" applyAlignment="1">
      <alignment horizontal="left" indent="2"/>
    </xf>
    <xf numFmtId="0" fontId="6" fillId="0" borderId="12" xfId="1" applyFont="1" applyBorder="1" applyAlignment="1">
      <alignment horizontal="left"/>
    </xf>
    <xf numFmtId="0" fontId="8" fillId="0" borderId="39" xfId="1" applyFont="1" applyBorder="1"/>
    <xf numFmtId="167" fontId="8" fillId="0" borderId="104" xfId="1" applyNumberFormat="1" applyFont="1" applyBorder="1" applyAlignment="1">
      <alignment horizontal="right"/>
    </xf>
    <xf numFmtId="167" fontId="8" fillId="0" borderId="105" xfId="1" applyNumberFormat="1" applyFont="1" applyBorder="1" applyAlignment="1">
      <alignment horizontal="right"/>
    </xf>
    <xf numFmtId="0" fontId="6" fillId="0" borderId="106" xfId="1" applyFont="1" applyBorder="1" applyAlignment="1">
      <alignment horizontal="left" indent="1"/>
    </xf>
    <xf numFmtId="167" fontId="6" fillId="0" borderId="107" xfId="1" applyNumberFormat="1" applyFont="1" applyBorder="1" applyAlignment="1">
      <alignment horizontal="right"/>
    </xf>
    <xf numFmtId="167" fontId="6" fillId="0" borderId="108" xfId="1" applyNumberFormat="1" applyFont="1" applyBorder="1" applyAlignment="1">
      <alignment horizontal="right"/>
    </xf>
    <xf numFmtId="167" fontId="6" fillId="0" borderId="109" xfId="1" applyNumberFormat="1" applyFont="1" applyBorder="1" applyAlignment="1">
      <alignment horizontal="right"/>
    </xf>
    <xf numFmtId="165" fontId="8" fillId="0" borderId="106" xfId="1" applyNumberFormat="1" applyFont="1" applyBorder="1" applyAlignment="1">
      <alignment horizontal="right"/>
    </xf>
    <xf numFmtId="167" fontId="6" fillId="0" borderId="101" xfId="1" applyNumberFormat="1" applyFont="1" applyBorder="1" applyAlignment="1">
      <alignment horizontal="right"/>
    </xf>
    <xf numFmtId="167" fontId="6" fillId="0" borderId="102" xfId="1" applyNumberFormat="1" applyFont="1" applyBorder="1" applyAlignment="1">
      <alignment horizontal="right"/>
    </xf>
    <xf numFmtId="167" fontId="8" fillId="0" borderId="9" xfId="1" applyNumberFormat="1" applyFont="1" applyBorder="1" applyAlignment="1">
      <alignment horizontal="right"/>
    </xf>
    <xf numFmtId="167" fontId="8" fillId="0" borderId="10" xfId="1" applyNumberFormat="1" applyFont="1" applyBorder="1" applyAlignment="1">
      <alignment horizontal="right"/>
    </xf>
    <xf numFmtId="166" fontId="8" fillId="0" borderId="55" xfId="1" applyNumberFormat="1" applyFont="1" applyBorder="1" applyAlignment="1">
      <alignment horizontal="right"/>
    </xf>
    <xf numFmtId="0" fontId="6" fillId="0" borderId="6" xfId="1" applyFont="1" applyBorder="1" applyAlignment="1">
      <alignment horizontal="left"/>
    </xf>
    <xf numFmtId="167" fontId="6" fillId="0" borderId="2" xfId="1" applyNumberFormat="1" applyFont="1" applyBorder="1" applyAlignment="1">
      <alignment horizontal="right"/>
    </xf>
    <xf numFmtId="0" fontId="6" fillId="0" borderId="30" xfId="1" applyFont="1" applyBorder="1" applyAlignment="1">
      <alignment horizontal="left"/>
    </xf>
    <xf numFmtId="167" fontId="6" fillId="0" borderId="93" xfId="1" applyNumberFormat="1" applyFont="1" applyBorder="1" applyAlignment="1">
      <alignment horizontal="right"/>
    </xf>
    <xf numFmtId="171" fontId="6" fillId="0" borderId="54" xfId="1" applyNumberFormat="1" applyFont="1" applyBorder="1" applyAlignment="1">
      <alignment horizontal="right"/>
    </xf>
    <xf numFmtId="167" fontId="13" fillId="0" borderId="46" xfId="1" applyNumberFormat="1" applyFont="1" applyBorder="1" applyAlignment="1">
      <alignment horizontal="right"/>
    </xf>
    <xf numFmtId="167" fontId="14" fillId="0" borderId="55" xfId="1" applyNumberFormat="1" applyFont="1" applyBorder="1" applyAlignment="1">
      <alignment horizontal="right"/>
    </xf>
    <xf numFmtId="0" fontId="6" fillId="0" borderId="0" xfId="1" applyFont="1" applyAlignment="1">
      <alignment horizontal="left" vertical="center"/>
    </xf>
    <xf numFmtId="0" fontId="6" fillId="0" borderId="0" xfId="1" applyFont="1" applyAlignment="1">
      <alignment horizontal="left" vertical="center" wrapText="1"/>
    </xf>
    <xf numFmtId="0" fontId="15" fillId="0" borderId="0" xfId="1" applyFont="1" applyAlignment="1">
      <alignment horizontal="left" vertical="center" wrapText="1"/>
    </xf>
    <xf numFmtId="0" fontId="8" fillId="0" borderId="0" xfId="1" applyFont="1" applyAlignment="1">
      <alignment horizontal="left" vertical="center"/>
    </xf>
    <xf numFmtId="0" fontId="8" fillId="0" borderId="13" xfId="1" applyFont="1" applyBorder="1" applyAlignment="1">
      <alignment horizontal="left" vertical="center" wrapText="1"/>
    </xf>
    <xf numFmtId="0" fontId="6" fillId="0" borderId="8" xfId="1" applyFont="1" applyBorder="1" applyAlignment="1">
      <alignment horizontal="left" vertical="center" wrapText="1"/>
    </xf>
    <xf numFmtId="0" fontId="6" fillId="0" borderId="111" xfId="1" applyFont="1" applyBorder="1" applyAlignment="1">
      <alignment horizontal="left" vertical="center" wrapText="1"/>
    </xf>
    <xf numFmtId="0" fontId="6" fillId="0" borderId="112" xfId="1" applyFont="1" applyBorder="1" applyAlignment="1">
      <alignment horizontal="left" vertical="center" wrapText="1"/>
    </xf>
    <xf numFmtId="0" fontId="6" fillId="0" borderId="113" xfId="1" applyFont="1" applyBorder="1" applyAlignment="1">
      <alignment horizontal="left" vertical="center" wrapText="1"/>
    </xf>
    <xf numFmtId="0" fontId="6" fillId="0" borderId="114" xfId="1" applyFont="1" applyBorder="1" applyAlignment="1">
      <alignment horizontal="left" vertical="center" wrapText="1"/>
    </xf>
    <xf numFmtId="0" fontId="6" fillId="0" borderId="115" xfId="1" applyFont="1" applyBorder="1" applyAlignment="1">
      <alignment horizontal="left" vertical="center" wrapText="1"/>
    </xf>
    <xf numFmtId="0" fontId="6" fillId="0" borderId="116" xfId="1" applyFont="1" applyBorder="1" applyAlignment="1">
      <alignment horizontal="left" vertical="center" wrapText="1"/>
    </xf>
    <xf numFmtId="0" fontId="6" fillId="0" borderId="12" xfId="1" applyFont="1" applyBorder="1" applyAlignment="1">
      <alignment horizontal="left" vertical="center" wrapText="1"/>
    </xf>
    <xf numFmtId="0" fontId="6" fillId="0" borderId="61" xfId="1" applyFont="1" applyBorder="1" applyAlignment="1">
      <alignment horizontal="left" vertical="center" wrapText="1"/>
    </xf>
    <xf numFmtId="0" fontId="6" fillId="0" borderId="13" xfId="1" applyFont="1" applyBorder="1" applyAlignment="1">
      <alignment horizontal="left" vertical="center" wrapText="1"/>
    </xf>
    <xf numFmtId="0" fontId="6" fillId="0" borderId="63" xfId="1" applyFont="1" applyBorder="1" applyAlignment="1">
      <alignment horizontal="left" vertical="center" wrapText="1"/>
    </xf>
    <xf numFmtId="0" fontId="6" fillId="0" borderId="117" xfId="1" applyFont="1" applyBorder="1" applyAlignment="1">
      <alignment horizontal="left" vertical="center" wrapText="1"/>
    </xf>
    <xf numFmtId="0" fontId="6" fillId="0" borderId="118" xfId="1" applyFont="1" applyBorder="1" applyAlignment="1">
      <alignment horizontal="left" vertical="center" wrapText="1"/>
    </xf>
    <xf numFmtId="165" fontId="6" fillId="0" borderId="0" xfId="1" applyNumberFormat="1" applyFont="1" applyAlignment="1">
      <alignment horizontal="left" vertical="center"/>
    </xf>
    <xf numFmtId="0" fontId="6" fillId="0" borderId="119" xfId="1" applyFont="1" applyBorder="1" applyAlignment="1">
      <alignment horizontal="left" vertical="center" wrapText="1"/>
    </xf>
    <xf numFmtId="0" fontId="6" fillId="0" borderId="120" xfId="1" applyFont="1" applyBorder="1" applyAlignment="1">
      <alignment horizontal="left" vertical="center" wrapText="1"/>
    </xf>
    <xf numFmtId="166" fontId="6" fillId="0" borderId="0" xfId="1" applyNumberFormat="1" applyFont="1" applyAlignment="1">
      <alignment horizontal="left" vertical="center"/>
    </xf>
    <xf numFmtId="0" fontId="13" fillId="0" borderId="116" xfId="1" applyFont="1" applyBorder="1" applyAlignment="1">
      <alignment horizontal="left" vertical="center" wrapText="1"/>
    </xf>
    <xf numFmtId="0" fontId="13" fillId="0" borderId="46" xfId="1" applyFont="1" applyBorder="1" applyAlignment="1">
      <alignment horizontal="left" vertical="center" wrapText="1"/>
    </xf>
    <xf numFmtId="0" fontId="13" fillId="0" borderId="114" xfId="1" applyFont="1" applyBorder="1" applyAlignment="1">
      <alignment horizontal="left" vertical="center" wrapText="1"/>
    </xf>
    <xf numFmtId="0" fontId="6" fillId="0" borderId="121" xfId="1" applyFont="1" applyBorder="1" applyAlignment="1">
      <alignment horizontal="left" vertical="center" wrapText="1"/>
    </xf>
    <xf numFmtId="0" fontId="6" fillId="0" borderId="122" xfId="1" applyFont="1" applyBorder="1" applyAlignment="1">
      <alignment horizontal="left" vertical="center" wrapText="1"/>
    </xf>
    <xf numFmtId="0" fontId="6" fillId="0" borderId="123" xfId="1" applyFont="1" applyBorder="1" applyAlignment="1">
      <alignment horizontal="left" vertical="center" wrapText="1"/>
    </xf>
    <xf numFmtId="0" fontId="6" fillId="0" borderId="124" xfId="1" applyFont="1" applyBorder="1" applyAlignment="1">
      <alignment horizontal="left" vertical="center" wrapText="1"/>
    </xf>
    <xf numFmtId="0" fontId="6" fillId="0" borderId="26" xfId="1" applyFont="1" applyBorder="1" applyAlignment="1">
      <alignment horizontal="left" vertical="center" wrapText="1"/>
    </xf>
    <xf numFmtId="0" fontId="6" fillId="0" borderId="42" xfId="1" applyFont="1" applyBorder="1" applyAlignment="1">
      <alignment horizontal="left" vertical="center" wrapText="1"/>
    </xf>
    <xf numFmtId="0" fontId="6" fillId="0" borderId="60" xfId="1" applyFont="1" applyBorder="1" applyAlignment="1">
      <alignment horizontal="left" vertical="center" wrapText="1"/>
    </xf>
    <xf numFmtId="0" fontId="6" fillId="0" borderId="59" xfId="1" applyFont="1" applyBorder="1" applyAlignment="1">
      <alignment horizontal="left" vertical="center" wrapText="1"/>
    </xf>
    <xf numFmtId="0" fontId="6" fillId="0" borderId="104" xfId="1" applyFont="1" applyBorder="1" applyAlignment="1">
      <alignment horizontal="left" vertical="center" wrapText="1"/>
    </xf>
    <xf numFmtId="0" fontId="6" fillId="0" borderId="125" xfId="1" applyFont="1" applyBorder="1" applyAlignment="1">
      <alignment horizontal="left" vertical="center" wrapText="1"/>
    </xf>
    <xf numFmtId="0" fontId="6" fillId="0" borderId="23" xfId="1" applyFont="1" applyBorder="1" applyAlignment="1">
      <alignment horizontal="left" vertical="center" wrapText="1"/>
    </xf>
    <xf numFmtId="0" fontId="6" fillId="0" borderId="25" xfId="1" applyFont="1" applyBorder="1" applyAlignment="1">
      <alignment horizontal="left" vertical="center" wrapText="1"/>
    </xf>
    <xf numFmtId="0" fontId="6" fillId="0" borderId="126" xfId="1" applyFont="1" applyBorder="1" applyAlignment="1">
      <alignment horizontal="left" vertical="center" wrapText="1"/>
    </xf>
    <xf numFmtId="0" fontId="6" fillId="0" borderId="127" xfId="1" applyFont="1" applyBorder="1" applyAlignment="1">
      <alignment horizontal="left" vertical="center" wrapText="1"/>
    </xf>
    <xf numFmtId="0" fontId="6" fillId="0" borderId="0" xfId="1" applyFont="1" applyFill="1"/>
    <xf numFmtId="0" fontId="7" fillId="2" borderId="31" xfId="1" applyFont="1" applyFill="1" applyBorder="1" applyAlignment="1">
      <alignment horizontal="left" vertical="center"/>
    </xf>
    <xf numFmtId="0" fontId="7" fillId="2" borderId="110" xfId="1" applyFont="1" applyFill="1" applyBorder="1" applyAlignment="1">
      <alignment horizontal="left" vertical="center" wrapText="1"/>
    </xf>
    <xf numFmtId="0" fontId="16" fillId="2" borderId="63" xfId="1" applyFont="1" applyFill="1" applyBorder="1" applyAlignment="1">
      <alignment horizontal="left" vertical="center" wrapText="1"/>
    </xf>
    <xf numFmtId="0" fontId="7" fillId="6" borderId="1" xfId="1" applyFont="1" applyFill="1" applyBorder="1" applyAlignment="1">
      <alignment horizontal="left" indent="1"/>
    </xf>
    <xf numFmtId="0" fontId="7" fillId="6" borderId="2" xfId="1" applyFont="1" applyFill="1" applyBorder="1"/>
    <xf numFmtId="0" fontId="7" fillId="6" borderId="3" xfId="1" applyFont="1" applyFill="1" applyBorder="1" applyAlignment="1">
      <alignment horizontal="right"/>
    </xf>
    <xf numFmtId="0" fontId="7" fillId="6" borderId="35" xfId="1" applyFont="1" applyFill="1" applyBorder="1" applyAlignment="1">
      <alignment horizontal="right"/>
    </xf>
    <xf numFmtId="0" fontId="7" fillId="6" borderId="6" xfId="1" applyFont="1" applyFill="1" applyBorder="1" applyAlignment="1">
      <alignment horizontal="right"/>
    </xf>
    <xf numFmtId="0" fontId="7" fillId="6" borderId="7" xfId="1" applyFont="1" applyFill="1" applyBorder="1"/>
    <xf numFmtId="0" fontId="7" fillId="6" borderId="8" xfId="1" applyFont="1" applyFill="1" applyBorder="1"/>
    <xf numFmtId="0" fontId="7" fillId="6" borderId="9" xfId="1" applyFont="1" applyFill="1" applyBorder="1" applyAlignment="1">
      <alignment horizontal="right"/>
    </xf>
    <xf numFmtId="0" fontId="7" fillId="6" borderId="37" xfId="1" applyFont="1" applyFill="1" applyBorder="1" applyAlignment="1">
      <alignment horizontal="right"/>
    </xf>
    <xf numFmtId="0" fontId="7" fillId="6" borderId="12" xfId="1" applyFont="1" applyFill="1" applyBorder="1" applyAlignment="1">
      <alignment horizontal="right"/>
    </xf>
    <xf numFmtId="0" fontId="7" fillId="6" borderId="4" xfId="1" applyFont="1" applyFill="1" applyBorder="1" applyAlignment="1">
      <alignment horizontal="right"/>
    </xf>
    <xf numFmtId="0" fontId="7" fillId="6" borderId="10" xfId="1" applyFont="1" applyFill="1" applyBorder="1" applyAlignment="1">
      <alignment horizontal="right"/>
    </xf>
    <xf numFmtId="0" fontId="7" fillId="6" borderId="1" xfId="1" applyFont="1" applyFill="1" applyBorder="1" applyAlignment="1">
      <alignment horizontal="right"/>
    </xf>
    <xf numFmtId="0" fontId="7" fillId="6" borderId="34" xfId="1" applyFont="1" applyFill="1" applyBorder="1" applyAlignment="1">
      <alignment horizontal="right"/>
    </xf>
    <xf numFmtId="0" fontId="7" fillId="6" borderId="2" xfId="1" applyFont="1" applyFill="1" applyBorder="1" applyAlignment="1">
      <alignment horizontal="right"/>
    </xf>
    <xf numFmtId="0" fontId="7" fillId="6" borderId="7" xfId="1" applyFont="1" applyFill="1" applyBorder="1" applyAlignment="1">
      <alignment horizontal="left"/>
    </xf>
    <xf numFmtId="0" fontId="7" fillId="6" borderId="61" xfId="1" applyFont="1" applyFill="1" applyBorder="1"/>
    <xf numFmtId="0" fontId="7" fillId="6" borderId="7" xfId="1" applyFont="1" applyFill="1" applyBorder="1" applyAlignment="1">
      <alignment horizontal="right"/>
    </xf>
    <xf numFmtId="0" fontId="7" fillId="6" borderId="36" xfId="1" applyFont="1" applyFill="1" applyBorder="1" applyAlignment="1">
      <alignment horizontal="right"/>
    </xf>
    <xf numFmtId="0" fontId="7" fillId="6" borderId="8" xfId="1" applyFont="1" applyFill="1" applyBorder="1" applyAlignment="1">
      <alignment horizontal="right"/>
    </xf>
    <xf numFmtId="0" fontId="7" fillId="5" borderId="1" xfId="1" applyFont="1" applyFill="1" applyBorder="1" applyAlignment="1">
      <alignment horizontal="left" indent="1"/>
    </xf>
    <xf numFmtId="0" fontId="7" fillId="5" borderId="2" xfId="1" applyFont="1" applyFill="1" applyBorder="1"/>
    <xf numFmtId="0" fontId="7" fillId="5" borderId="3" xfId="1" applyFont="1" applyFill="1" applyBorder="1" applyAlignment="1">
      <alignment horizontal="right"/>
    </xf>
    <xf numFmtId="0" fontId="7" fillId="5" borderId="4" xfId="1" applyFont="1" applyFill="1" applyBorder="1" applyAlignment="1">
      <alignment horizontal="right"/>
    </xf>
    <xf numFmtId="0" fontId="7" fillId="5" borderId="35" xfId="1" applyFont="1" applyFill="1" applyBorder="1" applyAlignment="1">
      <alignment horizontal="right"/>
    </xf>
    <xf numFmtId="0" fontId="7" fillId="5" borderId="6" xfId="1" applyFont="1" applyFill="1" applyBorder="1" applyAlignment="1">
      <alignment horizontal="right"/>
    </xf>
    <xf numFmtId="0" fontId="7" fillId="5" borderId="7" xfId="1" applyFont="1" applyFill="1" applyBorder="1" applyAlignment="1">
      <alignment horizontal="left"/>
    </xf>
    <xf numFmtId="0" fontId="7" fillId="5" borderId="8" xfId="1" applyFont="1" applyFill="1" applyBorder="1"/>
    <xf numFmtId="0" fontId="7" fillId="5" borderId="9" xfId="1" applyFont="1" applyFill="1" applyBorder="1" applyAlignment="1">
      <alignment horizontal="right"/>
    </xf>
    <xf numFmtId="0" fontId="7" fillId="5" borderId="10" xfId="1" applyFont="1" applyFill="1" applyBorder="1" applyAlignment="1">
      <alignment horizontal="right"/>
    </xf>
    <xf numFmtId="0" fontId="7" fillId="5" borderId="37" xfId="1" applyFont="1" applyFill="1" applyBorder="1" applyAlignment="1">
      <alignment horizontal="right"/>
    </xf>
    <xf numFmtId="0" fontId="7" fillId="5" borderId="12" xfId="1" applyFont="1" applyFill="1" applyBorder="1" applyAlignment="1">
      <alignment horizontal="right"/>
    </xf>
    <xf numFmtId="0" fontId="7" fillId="5" borderId="7" xfId="1" applyFont="1" applyFill="1" applyBorder="1" applyAlignment="1">
      <alignment horizontal="left" indent="1"/>
    </xf>
    <xf numFmtId="0" fontId="7" fillId="5" borderId="1" xfId="1" applyFont="1" applyFill="1" applyBorder="1" applyAlignment="1">
      <alignment horizontal="right"/>
    </xf>
    <xf numFmtId="0" fontId="7" fillId="5" borderId="34" xfId="1" applyFont="1" applyFill="1" applyBorder="1" applyAlignment="1">
      <alignment horizontal="right"/>
    </xf>
    <xf numFmtId="0" fontId="7" fillId="5" borderId="2" xfId="1" applyFont="1" applyFill="1" applyBorder="1" applyAlignment="1">
      <alignment horizontal="right"/>
    </xf>
    <xf numFmtId="0" fontId="7" fillId="5" borderId="7" xfId="1" applyFont="1" applyFill="1" applyBorder="1" applyAlignment="1">
      <alignment horizontal="right"/>
    </xf>
    <xf numFmtId="0" fontId="7" fillId="5" borderId="36" xfId="1" applyFont="1" applyFill="1" applyBorder="1" applyAlignment="1">
      <alignment horizontal="right"/>
    </xf>
    <xf numFmtId="0" fontId="7" fillId="5" borderId="8" xfId="1" applyFont="1" applyFill="1" applyBorder="1" applyAlignment="1">
      <alignment horizontal="right"/>
    </xf>
    <xf numFmtId="167" fontId="6" fillId="0" borderId="30" xfId="1" applyNumberFormat="1" applyFont="1" applyBorder="1" applyAlignment="1">
      <alignment horizontal="right"/>
    </xf>
    <xf numFmtId="167" fontId="6" fillId="0" borderId="47" xfId="1" applyNumberFormat="1" applyFont="1" applyBorder="1" applyAlignment="1">
      <alignment horizontal="right"/>
    </xf>
    <xf numFmtId="168" fontId="6" fillId="0" borderId="55" xfId="1" applyNumberFormat="1" applyFont="1" applyBorder="1" applyAlignment="1">
      <alignment horizontal="right"/>
    </xf>
    <xf numFmtId="169" fontId="6" fillId="0" borderId="6" xfId="1" applyNumberFormat="1" applyFont="1" applyBorder="1" applyAlignment="1">
      <alignment horizontal="right"/>
    </xf>
    <xf numFmtId="169" fontId="6" fillId="0" borderId="12" xfId="1" applyNumberFormat="1" applyFont="1" applyBorder="1" applyAlignment="1">
      <alignment horizontal="right"/>
    </xf>
    <xf numFmtId="170" fontId="6" fillId="0" borderId="13" xfId="1" applyNumberFormat="1" applyFont="1" applyBorder="1" applyAlignment="1">
      <alignment horizontal="right"/>
    </xf>
    <xf numFmtId="167" fontId="8" fillId="0" borderId="125" xfId="1" applyNumberFormat="1" applyFont="1" applyBorder="1" applyAlignment="1">
      <alignment horizontal="right"/>
    </xf>
    <xf numFmtId="167" fontId="6" fillId="0" borderId="0" xfId="1" applyNumberFormat="1" applyFont="1" applyBorder="1" applyAlignment="1">
      <alignment horizontal="right"/>
    </xf>
    <xf numFmtId="167" fontId="8" fillId="0" borderId="127" xfId="1" applyNumberFormat="1" applyFont="1" applyBorder="1" applyAlignment="1">
      <alignment horizontal="right"/>
    </xf>
    <xf numFmtId="167" fontId="8" fillId="0" borderId="5" xfId="1" applyNumberFormat="1" applyFont="1" applyBorder="1" applyAlignment="1">
      <alignment horizontal="right"/>
    </xf>
    <xf numFmtId="171" fontId="6" fillId="0" borderId="0" xfId="1" applyNumberFormat="1" applyFont="1" applyBorder="1" applyAlignment="1">
      <alignment horizontal="right"/>
    </xf>
    <xf numFmtId="172" fontId="8" fillId="0" borderId="0" xfId="1" applyNumberFormat="1" applyFont="1" applyBorder="1" applyAlignment="1">
      <alignment horizontal="right"/>
    </xf>
    <xf numFmtId="167" fontId="8" fillId="0" borderId="0" xfId="1" applyNumberFormat="1" applyFont="1" applyBorder="1" applyAlignment="1">
      <alignment horizontal="right"/>
    </xf>
    <xf numFmtId="164" fontId="6" fillId="0" borderId="12" xfId="5" quotePrefix="1" applyFont="1" applyBorder="1" applyAlignment="1">
      <alignment horizontal="right"/>
    </xf>
    <xf numFmtId="164" fontId="8" fillId="0" borderId="30" xfId="5" quotePrefix="1" applyFont="1" applyBorder="1" applyAlignment="1">
      <alignment horizontal="right"/>
    </xf>
    <xf numFmtId="164" fontId="8" fillId="0" borderId="12" xfId="5" quotePrefix="1" applyFont="1" applyBorder="1" applyAlignment="1">
      <alignment horizontal="right"/>
    </xf>
    <xf numFmtId="164" fontId="6" fillId="0" borderId="87" xfId="5" applyFont="1" applyBorder="1" applyAlignment="1">
      <alignment horizontal="right"/>
    </xf>
    <xf numFmtId="164" fontId="6" fillId="0" borderId="64" xfId="5" applyFont="1" applyBorder="1" applyAlignment="1">
      <alignment horizontal="right"/>
    </xf>
    <xf numFmtId="164" fontId="6" fillId="0" borderId="65" xfId="5" applyFont="1" applyBorder="1" applyAlignment="1">
      <alignment horizontal="right"/>
    </xf>
    <xf numFmtId="164" fontId="6" fillId="0" borderId="91" xfId="5" applyFont="1" applyBorder="1" applyAlignment="1">
      <alignment horizontal="right"/>
    </xf>
    <xf numFmtId="164" fontId="6" fillId="0" borderId="92" xfId="5" applyFont="1" applyBorder="1" applyAlignment="1">
      <alignment horizontal="right"/>
    </xf>
    <xf numFmtId="164" fontId="8" fillId="0" borderId="55" xfId="5" applyFont="1" applyBorder="1" applyAlignment="1">
      <alignment horizontal="right"/>
    </xf>
    <xf numFmtId="164" fontId="6" fillId="0" borderId="43" xfId="5" applyFont="1" applyBorder="1" applyAlignment="1">
      <alignment horizontal="right"/>
    </xf>
    <xf numFmtId="164" fontId="6" fillId="0" borderId="44" xfId="5" applyFont="1" applyBorder="1" applyAlignment="1">
      <alignment horizontal="right"/>
    </xf>
    <xf numFmtId="164" fontId="6" fillId="0" borderId="45" xfId="5" applyFont="1" applyBorder="1" applyAlignment="1">
      <alignment horizontal="right"/>
    </xf>
    <xf numFmtId="164" fontId="6" fillId="0" borderId="0" xfId="5" applyFont="1" applyBorder="1" applyAlignment="1">
      <alignment horizontal="right"/>
    </xf>
    <xf numFmtId="0" fontId="6" fillId="0" borderId="0" xfId="1" applyFont="1"/>
    <xf numFmtId="0" fontId="6" fillId="0" borderId="55" xfId="1" applyFont="1" applyBorder="1" applyAlignment="1">
      <alignment horizontal="left" indent="1"/>
    </xf>
    <xf numFmtId="0" fontId="6" fillId="0" borderId="88" xfId="1" applyFont="1" applyBorder="1" applyAlignment="1">
      <alignment horizontal="left" indent="1"/>
    </xf>
    <xf numFmtId="0" fontId="8" fillId="0" borderId="6" xfId="1" applyFont="1" applyBorder="1"/>
    <xf numFmtId="0" fontId="8" fillId="0" borderId="55" xfId="1" applyFont="1" applyBorder="1"/>
    <xf numFmtId="0" fontId="8" fillId="0" borderId="79" xfId="1" applyFont="1" applyBorder="1"/>
    <xf numFmtId="0" fontId="8" fillId="0" borderId="19" xfId="1" applyFont="1" applyBorder="1" applyAlignment="1">
      <alignment horizontal="left"/>
    </xf>
    <xf numFmtId="0" fontId="8" fillId="0" borderId="12" xfId="1" applyFont="1" applyBorder="1" applyAlignment="1">
      <alignment horizontal="left"/>
    </xf>
    <xf numFmtId="0" fontId="6" fillId="0" borderId="0" xfId="1" applyFont="1"/>
    <xf numFmtId="0" fontId="6" fillId="0" borderId="112" xfId="1" applyFont="1" applyFill="1" applyBorder="1" applyAlignment="1">
      <alignment horizontal="left" vertical="center" wrapText="1"/>
    </xf>
    <xf numFmtId="0" fontId="6" fillId="0" borderId="114" xfId="1" applyFont="1" applyFill="1" applyBorder="1" applyAlignment="1">
      <alignment horizontal="left" vertical="center" wrapText="1"/>
    </xf>
    <xf numFmtId="0" fontId="6" fillId="0" borderId="61" xfId="1" applyFont="1" applyFill="1" applyBorder="1" applyAlignment="1">
      <alignment horizontal="left" vertical="center" wrapText="1"/>
    </xf>
    <xf numFmtId="0" fontId="18" fillId="0" borderId="0" xfId="1" applyFont="1"/>
    <xf numFmtId="0" fontId="19" fillId="0" borderId="0" xfId="1" applyFont="1"/>
    <xf numFmtId="0" fontId="20" fillId="0" borderId="0" xfId="1" applyFont="1" applyAlignment="1">
      <alignment horizontal="left"/>
    </xf>
    <xf numFmtId="0" fontId="20" fillId="0" borderId="0" xfId="1" applyFont="1"/>
    <xf numFmtId="0" fontId="21" fillId="0" borderId="0" xfId="1" applyFont="1"/>
    <xf numFmtId="0" fontId="18" fillId="0" borderId="0" xfId="1" applyFont="1" applyAlignment="1">
      <alignment horizontal="left" vertical="center" wrapText="1"/>
    </xf>
    <xf numFmtId="167" fontId="8" fillId="0" borderId="46" xfId="1" applyNumberFormat="1" applyFont="1" applyBorder="1" applyAlignment="1">
      <alignment horizontal="right"/>
    </xf>
    <xf numFmtId="167" fontId="8" fillId="0" borderId="14" xfId="1" applyNumberFormat="1" applyFont="1" applyBorder="1" applyAlignment="1">
      <alignment horizontal="right"/>
    </xf>
    <xf numFmtId="167" fontId="8" fillId="0" borderId="16" xfId="1" applyNumberFormat="1" applyFont="1" applyBorder="1" applyAlignment="1">
      <alignment horizontal="right"/>
    </xf>
    <xf numFmtId="167" fontId="8" fillId="0" borderId="80" xfId="1" applyNumberFormat="1" applyFont="1" applyBorder="1" applyAlignment="1">
      <alignment horizontal="right"/>
    </xf>
    <xf numFmtId="167" fontId="8" fillId="0" borderId="20" xfId="1" applyNumberFormat="1" applyFont="1" applyBorder="1" applyAlignment="1">
      <alignment horizontal="right"/>
    </xf>
    <xf numFmtId="167" fontId="8" fillId="0" borderId="7" xfId="1" applyNumberFormat="1" applyFont="1" applyBorder="1" applyAlignment="1">
      <alignment horizontal="right"/>
    </xf>
    <xf numFmtId="167" fontId="8" fillId="0" borderId="128" xfId="1" applyNumberFormat="1" applyFont="1" applyBorder="1" applyAlignment="1">
      <alignment horizontal="right"/>
    </xf>
    <xf numFmtId="167" fontId="8" fillId="0" borderId="129" xfId="1" applyNumberFormat="1" applyFont="1" applyBorder="1" applyAlignment="1">
      <alignment horizontal="right"/>
    </xf>
    <xf numFmtId="167" fontId="8" fillId="0" borderId="130" xfId="1" applyNumberFormat="1" applyFont="1" applyBorder="1" applyAlignment="1">
      <alignment horizontal="right"/>
    </xf>
    <xf numFmtId="167" fontId="8" fillId="0" borderId="131" xfId="1" applyNumberFormat="1" applyFont="1" applyBorder="1" applyAlignment="1">
      <alignment horizontal="right"/>
    </xf>
    <xf numFmtId="0" fontId="7" fillId="5" borderId="5" xfId="1" applyFont="1" applyFill="1" applyBorder="1" applyAlignment="1">
      <alignment horizontal="right"/>
    </xf>
    <xf numFmtId="0" fontId="7" fillId="5" borderId="11" xfId="1" applyFont="1" applyFill="1" applyBorder="1" applyAlignment="1">
      <alignment horizontal="right"/>
    </xf>
    <xf numFmtId="0" fontId="7" fillId="5" borderId="38" xfId="1" applyFont="1" applyFill="1" applyBorder="1" applyAlignment="1">
      <alignment horizontal="right"/>
    </xf>
    <xf numFmtId="0" fontId="7" fillId="5" borderId="61" xfId="1" applyFont="1" applyFill="1" applyBorder="1" applyAlignment="1">
      <alignment horizontal="right"/>
    </xf>
    <xf numFmtId="0" fontId="7" fillId="7" borderId="1" xfId="1" applyFont="1" applyFill="1" applyBorder="1" applyAlignment="1">
      <alignment horizontal="right"/>
    </xf>
    <xf numFmtId="0" fontId="7" fillId="7" borderId="7" xfId="1" applyFont="1" applyFill="1" applyBorder="1" applyAlignment="1">
      <alignment horizontal="right"/>
    </xf>
    <xf numFmtId="0" fontId="7" fillId="8" borderId="6" xfId="1" applyFont="1" applyFill="1" applyBorder="1" applyAlignment="1">
      <alignment horizontal="right"/>
    </xf>
    <xf numFmtId="0" fontId="7" fillId="8" borderId="4" xfId="1" applyFont="1" applyFill="1" applyBorder="1" applyAlignment="1">
      <alignment horizontal="right"/>
    </xf>
    <xf numFmtId="0" fontId="7" fillId="8" borderId="12" xfId="1" applyFont="1" applyFill="1" applyBorder="1" applyAlignment="1">
      <alignment horizontal="right"/>
    </xf>
    <xf numFmtId="0" fontId="7" fillId="8" borderId="10" xfId="1" applyFont="1" applyFill="1" applyBorder="1" applyAlignment="1">
      <alignment horizontal="right"/>
    </xf>
    <xf numFmtId="171" fontId="6" fillId="0" borderId="100" xfId="1" applyNumberFormat="1" applyFont="1" applyBorder="1" applyAlignment="1">
      <alignment horizontal="right"/>
    </xf>
    <xf numFmtId="0" fontId="8" fillId="0" borderId="0" xfId="1" applyFont="1" applyBorder="1" applyAlignment="1">
      <alignment horizontal="right"/>
    </xf>
    <xf numFmtId="169" fontId="6" fillId="0" borderId="1" xfId="1" applyNumberFormat="1" applyFont="1" applyBorder="1" applyAlignment="1">
      <alignment horizontal="right"/>
    </xf>
    <xf numFmtId="169" fontId="6" fillId="0" borderId="43" xfId="1" applyNumberFormat="1" applyFont="1" applyBorder="1" applyAlignment="1">
      <alignment horizontal="right"/>
    </xf>
    <xf numFmtId="169" fontId="6" fillId="0" borderId="80" xfId="1" applyNumberFormat="1" applyFont="1" applyBorder="1" applyAlignment="1">
      <alignment horizontal="right"/>
    </xf>
    <xf numFmtId="171" fontId="6" fillId="0" borderId="1" xfId="1" applyNumberFormat="1" applyFont="1" applyBorder="1" applyAlignment="1">
      <alignment horizontal="right"/>
    </xf>
    <xf numFmtId="170" fontId="6" fillId="0" borderId="7" xfId="1" applyNumberFormat="1" applyFont="1" applyBorder="1" applyAlignment="1">
      <alignment horizontal="right"/>
    </xf>
    <xf numFmtId="167" fontId="6" fillId="0" borderId="132" xfId="1" applyNumberFormat="1" applyFont="1" applyBorder="1" applyAlignment="1">
      <alignment horizontal="right"/>
    </xf>
    <xf numFmtId="171" fontId="6" fillId="0" borderId="133" xfId="1" applyNumberFormat="1" applyFont="1" applyBorder="1" applyAlignment="1">
      <alignment horizontal="right"/>
    </xf>
    <xf numFmtId="167" fontId="8" fillId="0" borderId="134" xfId="1" applyNumberFormat="1" applyFont="1" applyBorder="1" applyAlignment="1">
      <alignment horizontal="right"/>
    </xf>
    <xf numFmtId="171" fontId="6" fillId="0" borderId="11" xfId="1" applyNumberFormat="1" applyFont="1" applyBorder="1" applyAlignment="1">
      <alignment horizontal="right"/>
    </xf>
    <xf numFmtId="169" fontId="6" fillId="0" borderId="5" xfId="1" applyNumberFormat="1" applyFont="1" applyBorder="1" applyAlignment="1">
      <alignment horizontal="right"/>
    </xf>
    <xf numFmtId="169" fontId="6" fillId="0" borderId="65" xfId="1" applyNumberFormat="1" applyFont="1" applyBorder="1" applyAlignment="1">
      <alignment horizontal="right"/>
    </xf>
    <xf numFmtId="169" fontId="6" fillId="0" borderId="132" xfId="1" applyNumberFormat="1" applyFont="1" applyBorder="1" applyAlignment="1">
      <alignment horizontal="right"/>
    </xf>
    <xf numFmtId="171" fontId="6" fillId="0" borderId="135" xfId="1" applyNumberFormat="1" applyFont="1" applyBorder="1" applyAlignment="1">
      <alignment horizontal="right"/>
    </xf>
    <xf numFmtId="171" fontId="6" fillId="0" borderId="136" xfId="1" applyNumberFormat="1" applyFont="1" applyBorder="1" applyAlignment="1">
      <alignment horizontal="right"/>
    </xf>
    <xf numFmtId="171" fontId="6" fillId="0" borderId="137" xfId="1" applyNumberFormat="1" applyFont="1" applyBorder="1" applyAlignment="1">
      <alignment horizontal="right"/>
    </xf>
    <xf numFmtId="167" fontId="8" fillId="0" borderId="65" xfId="1" applyNumberFormat="1" applyFont="1" applyBorder="1" applyAlignment="1">
      <alignment horizontal="right"/>
    </xf>
    <xf numFmtId="167" fontId="6" fillId="0" borderId="100" xfId="1" applyNumberFormat="1" applyFont="1" applyBorder="1" applyAlignment="1">
      <alignment horizontal="right"/>
    </xf>
    <xf numFmtId="169" fontId="6" fillId="0" borderId="100" xfId="1" applyNumberFormat="1" applyFont="1" applyBorder="1" applyAlignment="1">
      <alignment horizontal="right"/>
    </xf>
    <xf numFmtId="167" fontId="8" fillId="0" borderId="50" xfId="1" applyNumberFormat="1" applyFont="1" applyBorder="1" applyAlignment="1">
      <alignment horizontal="right"/>
    </xf>
    <xf numFmtId="172" fontId="8" fillId="0" borderId="46" xfId="1" applyNumberFormat="1" applyFont="1" applyBorder="1" applyAlignment="1">
      <alignment horizontal="right"/>
    </xf>
    <xf numFmtId="167" fontId="6" fillId="0" borderId="133" xfId="1" applyNumberFormat="1" applyFont="1" applyBorder="1" applyAlignment="1">
      <alignment horizontal="right"/>
    </xf>
    <xf numFmtId="169" fontId="6" fillId="0" borderId="133" xfId="1" applyNumberFormat="1" applyFont="1" applyBorder="1" applyAlignment="1">
      <alignment horizontal="right"/>
    </xf>
    <xf numFmtId="167" fontId="6" fillId="0" borderId="138" xfId="1" applyNumberFormat="1" applyFont="1" applyBorder="1" applyAlignment="1">
      <alignment horizontal="right"/>
    </xf>
    <xf numFmtId="165" fontId="6" fillId="0" borderId="43" xfId="1" applyNumberFormat="1" applyFont="1" applyBorder="1" applyAlignment="1">
      <alignment horizontal="right"/>
    </xf>
    <xf numFmtId="167" fontId="8" fillId="0" borderId="66" xfId="1" applyNumberFormat="1" applyFont="1" applyBorder="1" applyAlignment="1">
      <alignment horizontal="right"/>
    </xf>
    <xf numFmtId="167" fontId="6" fillId="0" borderId="139" xfId="1" applyNumberFormat="1" applyFont="1" applyBorder="1" applyAlignment="1">
      <alignment horizontal="right"/>
    </xf>
    <xf numFmtId="167" fontId="6" fillId="0" borderId="51" xfId="1" applyNumberFormat="1" applyFont="1" applyBorder="1" applyAlignment="1">
      <alignment horizontal="right"/>
    </xf>
    <xf numFmtId="167" fontId="6" fillId="0" borderId="134" xfId="1" applyNumberFormat="1" applyFont="1" applyBorder="1" applyAlignment="1">
      <alignment horizontal="right"/>
    </xf>
    <xf numFmtId="167" fontId="6" fillId="0" borderId="137" xfId="1" applyNumberFormat="1" applyFont="1" applyBorder="1" applyAlignment="1">
      <alignment horizontal="right"/>
    </xf>
    <xf numFmtId="165" fontId="6" fillId="0" borderId="65" xfId="1" applyNumberFormat="1" applyFont="1" applyBorder="1" applyAlignment="1">
      <alignment horizontal="right"/>
    </xf>
    <xf numFmtId="167" fontId="6" fillId="0" borderId="140" xfId="1" applyNumberFormat="1" applyFont="1" applyBorder="1" applyAlignment="1">
      <alignment horizontal="right"/>
    </xf>
    <xf numFmtId="171" fontId="8" fillId="0" borderId="43" xfId="1" applyNumberFormat="1" applyFont="1" applyBorder="1" applyAlignment="1">
      <alignment horizontal="right"/>
    </xf>
    <xf numFmtId="171" fontId="8" fillId="0" borderId="51" xfId="1" applyNumberFormat="1" applyFont="1" applyBorder="1" applyAlignment="1">
      <alignment horizontal="right"/>
    </xf>
    <xf numFmtId="166" fontId="8" fillId="0" borderId="43" xfId="1" applyNumberFormat="1" applyFont="1" applyBorder="1" applyAlignment="1">
      <alignment horizontal="right"/>
    </xf>
    <xf numFmtId="171" fontId="8" fillId="0" borderId="7" xfId="1" applyNumberFormat="1" applyFont="1" applyBorder="1" applyAlignment="1">
      <alignment horizontal="right"/>
    </xf>
    <xf numFmtId="167" fontId="14" fillId="0" borderId="43" xfId="1" applyNumberFormat="1" applyFont="1" applyBorder="1" applyAlignment="1">
      <alignment horizontal="right"/>
    </xf>
    <xf numFmtId="167" fontId="6" fillId="0" borderId="31" xfId="1" applyNumberFormat="1" applyFont="1" applyBorder="1" applyAlignment="1">
      <alignment horizontal="right"/>
    </xf>
    <xf numFmtId="167" fontId="6" fillId="0" borderId="22" xfId="1" applyNumberFormat="1" applyFont="1" applyBorder="1" applyAlignment="1">
      <alignment horizontal="right"/>
    </xf>
  </cellXfs>
  <cellStyles count="9">
    <cellStyle name="Comma" xfId="5" builtinId="3"/>
    <cellStyle name="Comma 2" xfId="2" xr:uid="{F26356E9-4E96-465E-AA70-6D03EB7FE712}"/>
    <cellStyle name="Comma 2 2" xfId="6" xr:uid="{834552C5-B217-44A7-AA9A-AF549B202258}"/>
    <cellStyle name="Comma 3" xfId="8" xr:uid="{AAE80864-31EB-4919-BF02-6A68DBBBD115}"/>
    <cellStyle name="Comma 5" xfId="4" xr:uid="{0CE83267-733E-4D8A-B382-E7F5F2E473A5}"/>
    <cellStyle name="Comma 5 2" xfId="7" xr:uid="{E97C0E5C-3C91-4201-BA55-DF383592128B}"/>
    <cellStyle name="Normal" xfId="0" builtinId="0"/>
    <cellStyle name="Normal 2" xfId="1" xr:uid="{AB4355B4-3AE3-4D05-9284-934655281C5B}"/>
    <cellStyle name="Percent 2" xfId="3" xr:uid="{EB12FDB4-A99A-40AC-94FE-01526CC9FA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80FF"/>
      <rgbColor rgb="00EDF23B"/>
      <rgbColor rgb="00C81E6E"/>
      <rgbColor rgb="0043B072"/>
      <rgbColor rgb="005514B4"/>
      <rgbColor rgb="00009BA5"/>
      <rgbColor rgb="0087005F"/>
      <rgbColor rgb="00142032"/>
      <rgbColor rgb="00142032"/>
      <rgbColor rgb="0087005F"/>
      <rgbColor rgb="00009BA5"/>
      <rgbColor rgb="005514B4"/>
      <rgbColor rgb="00FF80FF"/>
      <rgbColor rgb="00EDF23B"/>
      <rgbColor rgb="00C81E6E"/>
      <rgbColor rgb="0043B072"/>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42032"/>
      <color rgb="FF43B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55244</xdr:colOff>
      <xdr:row>2</xdr:row>
      <xdr:rowOff>171451</xdr:rowOff>
    </xdr:from>
    <xdr:to>
      <xdr:col>20</xdr:col>
      <xdr:colOff>550544</xdr:colOff>
      <xdr:row>41</xdr:row>
      <xdr:rowOff>1</xdr:rowOff>
    </xdr:to>
    <xdr:sp macro="" textlink="">
      <xdr:nvSpPr>
        <xdr:cNvPr id="3" name="TextBox 1">
          <a:extLst>
            <a:ext uri="{FF2B5EF4-FFF2-40B4-BE49-F238E27FC236}">
              <a16:creationId xmlns:a16="http://schemas.microsoft.com/office/drawing/2014/main" id="{98E8C923-793A-4E27-9040-156DE463FD62}"/>
            </a:ext>
          </a:extLst>
        </xdr:cNvPr>
        <xdr:cNvSpPr txBox="1"/>
      </xdr:nvSpPr>
      <xdr:spPr>
        <a:xfrm>
          <a:off x="150494" y="657226"/>
          <a:ext cx="14611350" cy="6657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solidFill>
              <a:schemeClr val="dk1"/>
            </a:solidFill>
            <a:effectLst/>
            <a:latin typeface="+mn-lt"/>
            <a:ea typeface="+mn-ea"/>
            <a:cs typeface="+mn-cs"/>
          </a:endParaRPr>
        </a:p>
        <a:p>
          <a:pPr eaLnBrk="1" fontAlgn="auto" latinLnBrk="0" hangingPunct="1"/>
          <a:r>
            <a:rPr lang="en-GB" sz="1100" b="1" baseline="0">
              <a:solidFill>
                <a:schemeClr val="dk1"/>
              </a:solidFill>
              <a:effectLst/>
              <a:latin typeface="+mn-lt"/>
              <a:ea typeface="+mn-ea"/>
              <a:cs typeface="+mn-cs"/>
            </a:rPr>
            <a:t>For the financial years ended 31 March 2021 and 31 March 2022</a:t>
          </a:r>
          <a:r>
            <a:rPr lang="en-GB" b="1">
              <a:latin typeface="+mn-lt"/>
            </a:rPr>
            <a:t>, and the quarters ended 30 June 2022 and 30</a:t>
          </a:r>
          <a:r>
            <a:rPr lang="en-GB" b="1" baseline="0">
              <a:latin typeface="+mn-lt"/>
            </a:rPr>
            <a:t> September 2022</a:t>
          </a:r>
          <a:r>
            <a:rPr lang="en-GB" b="1">
              <a:latin typeface="+mn-lt"/>
            </a:rPr>
            <a:t>. </a:t>
          </a:r>
        </a:p>
        <a:p>
          <a:pPr eaLnBrk="1" fontAlgn="auto" latinLnBrk="0" hangingPunct="1"/>
          <a:r>
            <a:rPr lang="en-GB" sz="1100">
              <a:solidFill>
                <a:schemeClr val="dk1"/>
              </a:solidFill>
              <a:effectLst/>
              <a:latin typeface="+mn-lt"/>
              <a:ea typeface="+mn-ea"/>
              <a:cs typeface="+mn-cs"/>
            </a:rPr>
            <a:t> </a:t>
          </a:r>
          <a:endParaRPr lang="en-GB">
            <a:effectLst/>
            <a:latin typeface="+mn-lt"/>
          </a:endParaRPr>
        </a:p>
        <a:p>
          <a:r>
            <a:rPr lang="en-GB" sz="1100" b="0">
              <a:solidFill>
                <a:schemeClr val="dk1"/>
              </a:solidFill>
              <a:effectLst/>
              <a:latin typeface="+mn-lt"/>
              <a:ea typeface="+mn-ea"/>
              <a:cs typeface="+mn-cs"/>
            </a:rPr>
            <a:t>From Q1 FY21, BT has been reporting information in the format of this document as part of its quarterly financial disclosures. </a:t>
          </a:r>
          <a:r>
            <a:rPr lang="en-GB" sz="1100" b="1">
              <a:solidFill>
                <a:schemeClr val="dk1"/>
              </a:solidFill>
              <a:effectLst/>
              <a:latin typeface="+mn-lt"/>
              <a:ea typeface="+mn-ea"/>
              <a:cs typeface="+mn-cs"/>
            </a:rPr>
            <a:t>These financial statements do not constitute statutory accounts within the meaning of Section 434 of the Companies Act 2006 and have not been audited or reviewed by the independent auditors.</a:t>
          </a:r>
          <a:endParaRPr lang="en-GB">
            <a:effectLst/>
            <a:latin typeface="+mn-lt"/>
          </a:endParaRPr>
        </a:p>
        <a:p>
          <a:r>
            <a:rPr lang="en-GB" sz="1100">
              <a:solidFill>
                <a:schemeClr val="dk1"/>
              </a:solidFill>
              <a:effectLst/>
              <a:latin typeface="+mn-lt"/>
              <a:ea typeface="+mn-ea"/>
              <a:cs typeface="+mn-cs"/>
            </a:rPr>
            <a:t> </a:t>
          </a:r>
          <a:endParaRPr lang="en-GB">
            <a:effectLst/>
            <a:latin typeface="+mn-lt"/>
          </a:endParaRPr>
        </a:p>
        <a:p>
          <a:r>
            <a:rPr lang="en-GB" sz="1100" b="1">
              <a:solidFill>
                <a:schemeClr val="dk1"/>
              </a:solidFill>
              <a:effectLst/>
              <a:latin typeface="+mn-lt"/>
              <a:ea typeface="+mn-ea"/>
              <a:cs typeface="+mn-cs"/>
            </a:rPr>
            <a:t>Notes</a:t>
          </a:r>
          <a:endParaRPr lang="en-GB">
            <a:effectLst/>
            <a:latin typeface="+mn-lt"/>
          </a:endParaRPr>
        </a:p>
        <a:p>
          <a:r>
            <a:rPr lang="en-GB" sz="1100" b="1" baseline="0">
              <a:solidFill>
                <a:sysClr val="windowText" lastClr="000000"/>
              </a:solidFill>
              <a:effectLst/>
              <a:latin typeface="+mn-lt"/>
              <a:ea typeface="+mn-ea"/>
              <a:cs typeface="+mn-cs"/>
            </a:rPr>
            <a:t>KPIs are presented on a pro forma basis to reflect the BT Sport JV transaction</a:t>
          </a:r>
          <a:r>
            <a:rPr lang="en-GB" sz="1100" b="0" baseline="0">
              <a:solidFill>
                <a:sysClr val="windowText" lastClr="000000"/>
              </a:solidFill>
              <a:effectLst/>
              <a:latin typeface="+mn-lt"/>
              <a:ea typeface="+mn-ea"/>
              <a:cs typeface="+mn-cs"/>
            </a:rPr>
            <a:t>. For further information on pro forma disclosure, we published a press release and accompanying documents on 18 October 2022 including a basis of preparation which can be found on our website - www.bt.com/about/investors/financial-reporting-and-news/results-events-and-financial-calendar/2022-23#bt-sport-jv. </a:t>
          </a:r>
          <a:endParaRPr lang="en-GB" sz="1100" b="0">
            <a:solidFill>
              <a:sysClr val="windowText" lastClr="000000"/>
            </a:solidFill>
            <a:effectLst/>
            <a:latin typeface="+mn-lt"/>
            <a:ea typeface="+mn-ea"/>
            <a:cs typeface="+mn-cs"/>
          </a:endParaRPr>
        </a:p>
        <a:p>
          <a:r>
            <a:rPr lang="en-GB" sz="1100" b="0">
              <a:solidFill>
                <a:schemeClr val="dk1"/>
              </a:solidFill>
              <a:effectLst/>
              <a:latin typeface="+mn-lt"/>
              <a:ea typeface="+mn-ea"/>
              <a:cs typeface="+mn-cs"/>
            </a:rPr>
            <a:t>Revenue categories described </a:t>
          </a:r>
          <a:r>
            <a:rPr lang="en-GB" sz="1100" b="0" baseline="0">
              <a:solidFill>
                <a:schemeClr val="dk1"/>
              </a:solidFill>
              <a:effectLst/>
              <a:latin typeface="+mn-lt"/>
              <a:ea typeface="+mn-ea"/>
              <a:cs typeface="+mn-cs"/>
            </a:rPr>
            <a:t>as 'Of which' are intended to provide greater detail about the components of larger revenue categories, but are not intended to be the sum of that category.</a:t>
          </a:r>
          <a:endParaRPr lang="en-GB">
            <a:effectLst/>
            <a:latin typeface="+mn-lt"/>
          </a:endParaRPr>
        </a:p>
        <a:p>
          <a:r>
            <a:rPr lang="en-GB" sz="1100" b="0">
              <a:solidFill>
                <a:schemeClr val="dk1"/>
              </a:solidFill>
              <a:effectLst/>
              <a:latin typeface="+mn-lt"/>
              <a:ea typeface="+mn-ea"/>
              <a:cs typeface="+mn-cs"/>
            </a:rPr>
            <a:t>Please see the Glossary pages</a:t>
          </a:r>
          <a:r>
            <a:rPr lang="en-GB" sz="1100" b="0" baseline="0">
              <a:solidFill>
                <a:schemeClr val="dk1"/>
              </a:solidFill>
              <a:effectLst/>
              <a:latin typeface="+mn-lt"/>
              <a:ea typeface="+mn-ea"/>
              <a:cs typeface="+mn-cs"/>
            </a:rPr>
            <a:t> at the end of this document for details about the metrics included.</a:t>
          </a:r>
          <a:endParaRPr lang="en-GB">
            <a:effectLst/>
            <a:latin typeface="+mn-lt"/>
          </a:endParaRPr>
        </a:p>
        <a:p>
          <a:r>
            <a:rPr lang="en-GB" sz="1100">
              <a:solidFill>
                <a:schemeClr val="dk1"/>
              </a:solidFill>
              <a:effectLst/>
              <a:latin typeface="+mn-lt"/>
              <a:ea typeface="+mn-ea"/>
              <a:cs typeface="+mn-cs"/>
            </a:rPr>
            <a:t>  </a:t>
          </a:r>
          <a:endParaRPr lang="en-GB">
            <a:effectLst/>
            <a:latin typeface="+mn-lt"/>
          </a:endParaRPr>
        </a:p>
        <a:p>
          <a:r>
            <a:rPr lang="en-GB" sz="1100" b="1" baseline="0">
              <a:solidFill>
                <a:schemeClr val="dk1"/>
              </a:solidFill>
              <a:effectLst/>
              <a:latin typeface="+mn-lt"/>
              <a:ea typeface="+mn-ea"/>
              <a:cs typeface="+mn-cs"/>
            </a:rPr>
            <a:t>Disclaimer</a:t>
          </a:r>
          <a:endParaRPr lang="en-GB">
            <a:effectLst/>
            <a:latin typeface="+mn-lt"/>
          </a:endParaRPr>
        </a:p>
        <a:p>
          <a:r>
            <a:rPr lang="en-GB" sz="1100" b="0">
              <a:solidFill>
                <a:schemeClr val="dk1"/>
              </a:solidFill>
              <a:effectLst/>
              <a:latin typeface="+mn-lt"/>
              <a:ea typeface="+mn-ea"/>
              <a:cs typeface="+mn-cs"/>
            </a:rPr>
            <a:t>All pro forma financial information contained in this document is unaudited. The pro forma results are presented to investors and analysts as an indication of trend only. The financial statements do not constitute statutory accounts within the meaning of Section 434 of the Companies Act 2006 and have not been audited by BT Group’s independent auditors. BT Group does not warrant the accuracy, completeness or validity of the information, figures or calculations in this document and shall not be liable in any way for any loss or damage arising out of the use of this information, or any errors or omissions in its content.</a:t>
          </a:r>
          <a:br>
            <a:rPr lang="en-GB" sz="1100" b="0">
              <a:solidFill>
                <a:schemeClr val="dk1"/>
              </a:solidFill>
              <a:effectLst/>
              <a:latin typeface="+mn-lt"/>
              <a:ea typeface="+mn-ea"/>
              <a:cs typeface="+mn-cs"/>
            </a:rPr>
          </a:br>
          <a:br>
            <a:rPr lang="en-GB" sz="1100" b="0">
              <a:solidFill>
                <a:schemeClr val="dk1"/>
              </a:solidFill>
              <a:effectLst/>
              <a:latin typeface="+mn-lt"/>
              <a:ea typeface="+mn-ea"/>
              <a:cs typeface="+mn-cs"/>
            </a:rPr>
          </a:br>
          <a:r>
            <a:rPr lang="en-GB" sz="1100" b="1">
              <a:solidFill>
                <a:schemeClr val="dk1"/>
              </a:solidFill>
              <a:effectLst/>
              <a:latin typeface="+mn-lt"/>
              <a:ea typeface="+mn-ea"/>
              <a:cs typeface="+mn-cs"/>
            </a:rPr>
            <a:t>For more information</a:t>
          </a:r>
          <a:r>
            <a:rPr lang="en-GB" sz="1100" b="1" baseline="0">
              <a:solidFill>
                <a:schemeClr val="dk1"/>
              </a:solidFill>
              <a:effectLst/>
              <a:latin typeface="+mn-lt"/>
              <a:ea typeface="+mn-ea"/>
              <a:cs typeface="+mn-cs"/>
            </a:rPr>
            <a:t> please contact BT Group Investor Relations</a:t>
          </a:r>
          <a:endParaRPr lang="en-GB">
            <a:effectLst/>
            <a:latin typeface="+mn-lt"/>
          </a:endParaRPr>
        </a:p>
        <a:p>
          <a:r>
            <a:rPr lang="en-GB" sz="1100" b="0">
              <a:solidFill>
                <a:schemeClr val="dk1"/>
              </a:solidFill>
              <a:effectLst/>
              <a:latin typeface="+mn-lt"/>
              <a:ea typeface="+mn-ea"/>
              <a:cs typeface="+mn-cs"/>
            </a:rPr>
            <a:t>Phone: +44 (0)800</a:t>
          </a:r>
          <a:r>
            <a:rPr lang="en-GB" sz="1100" b="0" baseline="0">
              <a:solidFill>
                <a:schemeClr val="dk1"/>
              </a:solidFill>
              <a:effectLst/>
              <a:latin typeface="+mn-lt"/>
              <a:ea typeface="+mn-ea"/>
              <a:cs typeface="+mn-cs"/>
            </a:rPr>
            <a:t> 389 4909</a:t>
          </a:r>
          <a:endParaRPr lang="en-GB" sz="1100" b="0">
            <a:solidFill>
              <a:schemeClr val="dk1"/>
            </a:solidFill>
            <a:effectLst/>
            <a:latin typeface="+mn-lt"/>
            <a:ea typeface="+mn-ea"/>
            <a:cs typeface="+mn-cs"/>
          </a:endParaRPr>
        </a:p>
        <a:p>
          <a:r>
            <a:rPr lang="en-GB" sz="1100" b="0">
              <a:solidFill>
                <a:schemeClr val="dk1"/>
              </a:solidFill>
              <a:effectLst/>
              <a:latin typeface="+mn-lt"/>
              <a:ea typeface="+mn-ea"/>
              <a:cs typeface="+mn-cs"/>
            </a:rPr>
            <a:t>Email: ir@bt.com</a:t>
          </a:r>
          <a:endParaRPr lang="en-GB">
            <a:effectLst/>
            <a:latin typeface="+mn-lt"/>
          </a:endParaRPr>
        </a:p>
        <a:p>
          <a:r>
            <a:rPr lang="en-GB" sz="1100" b="0">
              <a:solidFill>
                <a:schemeClr val="dk1"/>
              </a:solidFill>
              <a:effectLst/>
              <a:latin typeface="+mn-lt"/>
              <a:ea typeface="+mn-ea"/>
              <a:cs typeface="+mn-cs"/>
            </a:rPr>
            <a:t>Website: www.bt.com/about/investors</a:t>
          </a:r>
          <a:endParaRPr lang="en-GB">
            <a:effectLst/>
            <a:latin typeface="+mn-lt"/>
          </a:endParaRPr>
        </a:p>
        <a:p>
          <a:pPr eaLnBrk="1" fontAlgn="auto" latinLnBrk="0" hangingPunct="1"/>
          <a:endParaRPr lang="en-GB" sz="1100" b="1">
            <a:solidFill>
              <a:schemeClr val="dk1"/>
            </a:solidFill>
            <a:effectLst/>
            <a:latin typeface="+mn-lt"/>
            <a:ea typeface="+mn-ea"/>
            <a:cs typeface="+mn-cs"/>
          </a:endParaRPr>
        </a:p>
        <a:p>
          <a:pPr eaLnBrk="1" fontAlgn="auto" latinLnBrk="0" hangingPunct="1"/>
          <a:r>
            <a:rPr lang="en-GB" sz="1100" b="1">
              <a:solidFill>
                <a:schemeClr val="dk1"/>
              </a:solidFill>
              <a:effectLst/>
              <a:latin typeface="+mn-lt"/>
              <a:ea typeface="+mn-ea"/>
              <a:cs typeface="+mn-cs"/>
            </a:rPr>
            <a:t>About BT </a:t>
          </a:r>
          <a:r>
            <a:rPr lang="en-GB" sz="1100" b="1" baseline="0">
              <a:solidFill>
                <a:schemeClr val="dk1"/>
              </a:solidFill>
              <a:effectLst/>
              <a:latin typeface="+mn-lt"/>
              <a:ea typeface="+mn-ea"/>
              <a:cs typeface="+mn-cs"/>
            </a:rPr>
            <a:t>Group</a:t>
          </a:r>
          <a:endParaRPr lang="en-GB">
            <a:effectLst/>
            <a:latin typeface="+mn-lt"/>
          </a:endParaRPr>
        </a:p>
        <a:p>
          <a:r>
            <a:rPr lang="en-GB" sz="1100" b="0">
              <a:solidFill>
                <a:schemeClr val="dk1"/>
              </a:solidFill>
              <a:effectLst/>
              <a:latin typeface="+mn-lt"/>
              <a:ea typeface="+mn-ea"/>
              <a:cs typeface="+mn-cs"/>
            </a:rPr>
            <a:t>BT Group is the UK’s leading provider of fixed and mobile telecommunications and related secure digital products, solutions and services. We also provide managed telecommunications, security and network and IT infrastructure services to customers across 180 countries.  </a:t>
          </a:r>
        </a:p>
        <a:p>
          <a:r>
            <a:rPr lang="en-GB" sz="1100" b="0">
              <a:solidFill>
                <a:schemeClr val="dk1"/>
              </a:solidFill>
              <a:effectLst/>
              <a:latin typeface="+mn-lt"/>
              <a:ea typeface="+mn-ea"/>
              <a:cs typeface="+mn-cs"/>
            </a:rPr>
            <a:t> </a:t>
          </a:r>
        </a:p>
        <a:p>
          <a:r>
            <a:rPr lang="en-GB" sz="1100" b="0">
              <a:solidFill>
                <a:schemeClr val="dk1"/>
              </a:solidFill>
              <a:effectLst/>
              <a:latin typeface="+mn-lt"/>
              <a:ea typeface="+mn-ea"/>
              <a:cs typeface="+mn-cs"/>
            </a:rPr>
            <a:t>BT Group consists of four customer-facing units: Consumer serves individuals and families in the UK; Enterprise and Global are our UK and international business-focused units respectively; Openreach is an independently governed, wholly owned subsidiary, which wholesales fixed access infrastructure services to its customers - over 650 communication providers across the UK. </a:t>
          </a:r>
        </a:p>
        <a:p>
          <a:r>
            <a:rPr lang="en-GB" sz="1100" b="0">
              <a:solidFill>
                <a:schemeClr val="dk1"/>
              </a:solidFill>
              <a:effectLst/>
              <a:latin typeface="+mn-lt"/>
              <a:ea typeface="+mn-ea"/>
              <a:cs typeface="+mn-cs"/>
            </a:rPr>
            <a:t> </a:t>
          </a:r>
          <a:endParaRPr lang="en-GB">
            <a:effectLst/>
            <a:latin typeface="+mn-lt"/>
          </a:endParaRPr>
        </a:p>
        <a:p>
          <a:r>
            <a:rPr lang="en-GB" sz="1100" b="0">
              <a:solidFill>
                <a:schemeClr val="dk1"/>
              </a:solidFill>
              <a:effectLst/>
              <a:latin typeface="+mn-lt"/>
              <a:ea typeface="+mn-ea"/>
              <a:cs typeface="+mn-cs"/>
            </a:rPr>
            <a:t>For the year ended 31 March 2022, BT Group's reported revenue was </a:t>
          </a:r>
          <a:r>
            <a:rPr lang="en-GB" sz="1100" b="0">
              <a:solidFill>
                <a:sysClr val="windowText" lastClr="000000"/>
              </a:solidFill>
              <a:effectLst/>
              <a:latin typeface="+mn-lt"/>
              <a:ea typeface="+mn-ea"/>
              <a:cs typeface="+mn-cs"/>
            </a:rPr>
            <a:t>£20,845m </a:t>
          </a:r>
          <a:r>
            <a:rPr lang="en-GB" sz="1100" b="0">
              <a:solidFill>
                <a:schemeClr val="dk1"/>
              </a:solidFill>
              <a:effectLst/>
              <a:latin typeface="+mn-lt"/>
              <a:ea typeface="+mn-ea"/>
              <a:cs typeface="+mn-cs"/>
            </a:rPr>
            <a:t>with reported profit before taxation </a:t>
          </a:r>
          <a:r>
            <a:rPr lang="en-GB" sz="1100" b="0">
              <a:solidFill>
                <a:sysClr val="windowText" lastClr="000000"/>
              </a:solidFill>
              <a:effectLst/>
              <a:latin typeface="+mn-lt"/>
              <a:ea typeface="+mn-ea"/>
              <a:cs typeface="+mn-cs"/>
            </a:rPr>
            <a:t>of £1,963m.</a:t>
          </a:r>
          <a:endParaRPr lang="en-GB">
            <a:solidFill>
              <a:sysClr val="windowText" lastClr="000000"/>
            </a:solidFill>
            <a:effectLst/>
            <a:latin typeface="+mn-lt"/>
          </a:endParaRPr>
        </a:p>
        <a:p>
          <a:r>
            <a:rPr lang="en-GB" sz="1100" b="0">
              <a:solidFill>
                <a:schemeClr val="dk1"/>
              </a:solidFill>
              <a:effectLst/>
              <a:latin typeface="+mn-lt"/>
              <a:ea typeface="+mn-ea"/>
              <a:cs typeface="+mn-cs"/>
            </a:rPr>
            <a:t>British Telecommunications plc is a wholly-owned subsidiary of BT Group plc and encompasses virtually all businesses and assets of the BT Group.  BT Group plc is listed on the London Stock Exchange.</a:t>
          </a:r>
          <a:endParaRPr lang="en-GB">
            <a:effectLst/>
            <a:latin typeface="+mn-lt"/>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BT Group plc</a:t>
          </a:r>
          <a:endParaRPr lang="en-GB">
            <a:effectLst/>
            <a:latin typeface="+mn-lt"/>
          </a:endParaRPr>
        </a:p>
        <a:p>
          <a:r>
            <a:rPr lang="en-GB" sz="1100" b="0">
              <a:solidFill>
                <a:schemeClr val="dk1"/>
              </a:solidFill>
              <a:effectLst/>
              <a:latin typeface="+mn-lt"/>
              <a:ea typeface="+mn-ea"/>
              <a:cs typeface="+mn-cs"/>
            </a:rPr>
            <a:t>Registered Office: 1 Braham Street, London  E1 8EE, United Kingdom</a:t>
          </a:r>
          <a:endParaRPr lang="en-GB">
            <a:effectLst/>
            <a:latin typeface="+mn-lt"/>
          </a:endParaRPr>
        </a:p>
        <a:p>
          <a:r>
            <a:rPr lang="en-GB" sz="1100" b="0">
              <a:solidFill>
                <a:schemeClr val="dk1"/>
              </a:solidFill>
              <a:effectLst/>
              <a:latin typeface="+mn-lt"/>
              <a:ea typeface="+mn-ea"/>
              <a:cs typeface="+mn-cs"/>
            </a:rPr>
            <a:t>Registered in England and Wales no. 4190816</a:t>
          </a:r>
          <a:endParaRPr lang="en-GB">
            <a:effectLst/>
            <a:latin typeface="+mn-lt"/>
          </a:endParaRPr>
        </a:p>
        <a:p>
          <a:r>
            <a:rPr lang="en-GB" sz="1100" b="0">
              <a:solidFill>
                <a:schemeClr val="dk1"/>
              </a:solidFill>
              <a:effectLst/>
              <a:latin typeface="+mn-lt"/>
              <a:ea typeface="+mn-ea"/>
              <a:cs typeface="+mn-cs"/>
            </a:rPr>
            <a:t>www.bt.com/about</a:t>
          </a:r>
          <a:endParaRPr lang="en-GB">
            <a:effectLst/>
            <a:latin typeface="+mn-lt"/>
          </a:endParaRPr>
        </a:p>
      </xdr:txBody>
    </xdr:sp>
    <xdr:clientData/>
  </xdr:twoCellAnchor>
  <xdr:twoCellAnchor>
    <xdr:from>
      <xdr:col>18</xdr:col>
      <xdr:colOff>109818</xdr:colOff>
      <xdr:row>2</xdr:row>
      <xdr:rowOff>68804</xdr:rowOff>
    </xdr:from>
    <xdr:to>
      <xdr:col>20</xdr:col>
      <xdr:colOff>202341</xdr:colOff>
      <xdr:row>4</xdr:row>
      <xdr:rowOff>102757</xdr:rowOff>
    </xdr:to>
    <xdr:grpSp>
      <xdr:nvGrpSpPr>
        <xdr:cNvPr id="4" name="Group 3">
          <a:extLst>
            <a:ext uri="{FF2B5EF4-FFF2-40B4-BE49-F238E27FC236}">
              <a16:creationId xmlns:a16="http://schemas.microsoft.com/office/drawing/2014/main" id="{9CE58E23-236F-4563-9430-73B11CA16948}"/>
            </a:ext>
          </a:extLst>
        </xdr:cNvPr>
        <xdr:cNvGrpSpPr/>
      </xdr:nvGrpSpPr>
      <xdr:grpSpPr>
        <a:xfrm>
          <a:off x="14318877" y="573069"/>
          <a:ext cx="1750993" cy="538217"/>
          <a:chOff x="0" y="0"/>
          <a:chExt cx="2067450" cy="652616"/>
        </a:xfrm>
      </xdr:grpSpPr>
      <xdr:grpSp>
        <xdr:nvGrpSpPr>
          <xdr:cNvPr id="5" name="Group 4">
            <a:extLst>
              <a:ext uri="{FF2B5EF4-FFF2-40B4-BE49-F238E27FC236}">
                <a16:creationId xmlns:a16="http://schemas.microsoft.com/office/drawing/2014/main" id="{DAC92BC5-ED75-4626-A711-4E3036414C09}"/>
              </a:ext>
            </a:extLst>
          </xdr:cNvPr>
          <xdr:cNvGrpSpPr/>
        </xdr:nvGrpSpPr>
        <xdr:grpSpPr>
          <a:xfrm>
            <a:off x="0" y="0"/>
            <a:ext cx="2067450" cy="427784"/>
            <a:chOff x="0" y="0"/>
            <a:chExt cx="2067450" cy="427784"/>
          </a:xfrm>
        </xdr:grpSpPr>
        <xdr:sp macro="" textlink="">
          <xdr:nvSpPr>
            <xdr:cNvPr id="15" name="Freeform: Shape 14">
              <a:extLst>
                <a:ext uri="{FF2B5EF4-FFF2-40B4-BE49-F238E27FC236}">
                  <a16:creationId xmlns:a16="http://schemas.microsoft.com/office/drawing/2014/main" id="{4F46E690-AB17-4FE4-A012-A37A8F4DFA9B}"/>
                </a:ext>
              </a:extLst>
            </xdr:cNvPr>
            <xdr:cNvSpPr/>
          </xdr:nvSpPr>
          <xdr:spPr>
            <a:xfrm>
              <a:off x="0" y="6350"/>
              <a:ext cx="269661" cy="333021"/>
            </a:xfrm>
            <a:custGeom>
              <a:avLst/>
              <a:gdLst>
                <a:gd name="connsiteX0" fmla="*/ 151593 w 269661"/>
                <a:gd name="connsiteY0" fmla="*/ -13 h 333021"/>
                <a:gd name="connsiteX1" fmla="*/ 256132 w 269661"/>
                <a:gd name="connsiteY1" fmla="*/ 84200 h 333021"/>
                <a:gd name="connsiteX2" fmla="*/ 194775 w 269661"/>
                <a:gd name="connsiteY2" fmla="*/ 156530 h 333021"/>
                <a:gd name="connsiteX3" fmla="*/ 269023 w 269661"/>
                <a:gd name="connsiteY3" fmla="*/ 235504 h 333021"/>
                <a:gd name="connsiteX4" fmla="*/ 155847 w 269661"/>
                <a:gd name="connsiteY4" fmla="*/ 333008 h 333021"/>
                <a:gd name="connsiteX5" fmla="*/ -639 w 269661"/>
                <a:gd name="connsiteY5" fmla="*/ 333008 h 333021"/>
                <a:gd name="connsiteX6" fmla="*/ -639 w 269661"/>
                <a:gd name="connsiteY6" fmla="*/ -13 h 333021"/>
                <a:gd name="connsiteX7" fmla="*/ 143086 w 269661"/>
                <a:gd name="connsiteY7" fmla="*/ 136083 h 333021"/>
                <a:gd name="connsiteX8" fmla="*/ 190135 w 269661"/>
                <a:gd name="connsiteY8" fmla="*/ 93785 h 333021"/>
                <a:gd name="connsiteX9" fmla="*/ 143086 w 269661"/>
                <a:gd name="connsiteY9" fmla="*/ 53275 h 333021"/>
                <a:gd name="connsiteX10" fmla="*/ 64456 w 269661"/>
                <a:gd name="connsiteY10" fmla="*/ 53275 h 333021"/>
                <a:gd name="connsiteX11" fmla="*/ 64456 w 269661"/>
                <a:gd name="connsiteY11" fmla="*/ 136083 h 333021"/>
                <a:gd name="connsiteX12" fmla="*/ 148887 w 269661"/>
                <a:gd name="connsiteY12" fmla="*/ 279847 h 333021"/>
                <a:gd name="connsiteX13" fmla="*/ 203153 w 269661"/>
                <a:gd name="connsiteY13" fmla="*/ 233587 h 333021"/>
                <a:gd name="connsiteX14" fmla="*/ 148887 w 269661"/>
                <a:gd name="connsiteY14" fmla="*/ 188861 h 333021"/>
                <a:gd name="connsiteX15" fmla="*/ 64456 w 269661"/>
                <a:gd name="connsiteY15" fmla="*/ 188861 h 333021"/>
                <a:gd name="connsiteX16" fmla="*/ 64456 w 269661"/>
                <a:gd name="connsiteY16" fmla="*/ 279847 h 3330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9661" h="333021">
                  <a:moveTo>
                    <a:pt x="151593" y="-13"/>
                  </a:moveTo>
                  <a:cubicBezTo>
                    <a:pt x="213852" y="-13"/>
                    <a:pt x="256132" y="34235"/>
                    <a:pt x="256132" y="84200"/>
                  </a:cubicBezTo>
                  <a:cubicBezTo>
                    <a:pt x="256132" y="117553"/>
                    <a:pt x="232672" y="144134"/>
                    <a:pt x="194775" y="156530"/>
                  </a:cubicBezTo>
                  <a:cubicBezTo>
                    <a:pt x="240793" y="166497"/>
                    <a:pt x="269023" y="194867"/>
                    <a:pt x="269023" y="235504"/>
                  </a:cubicBezTo>
                  <a:cubicBezTo>
                    <a:pt x="269023" y="293138"/>
                    <a:pt x="223005" y="333008"/>
                    <a:pt x="155847" y="333008"/>
                  </a:cubicBezTo>
                  <a:lnTo>
                    <a:pt x="-639" y="333008"/>
                  </a:lnTo>
                  <a:lnTo>
                    <a:pt x="-639" y="-13"/>
                  </a:lnTo>
                  <a:close/>
                  <a:moveTo>
                    <a:pt x="143086" y="136083"/>
                  </a:moveTo>
                  <a:cubicBezTo>
                    <a:pt x="175826" y="136083"/>
                    <a:pt x="190135" y="116532"/>
                    <a:pt x="190135" y="93785"/>
                  </a:cubicBezTo>
                  <a:cubicBezTo>
                    <a:pt x="190135" y="68227"/>
                    <a:pt x="172862" y="53275"/>
                    <a:pt x="143086" y="53275"/>
                  </a:cubicBezTo>
                  <a:lnTo>
                    <a:pt x="64456" y="53275"/>
                  </a:lnTo>
                  <a:lnTo>
                    <a:pt x="64456" y="136083"/>
                  </a:lnTo>
                  <a:close/>
                  <a:moveTo>
                    <a:pt x="148887" y="279847"/>
                  </a:moveTo>
                  <a:cubicBezTo>
                    <a:pt x="182530" y="279847"/>
                    <a:pt x="203153" y="262212"/>
                    <a:pt x="203153" y="233587"/>
                  </a:cubicBezTo>
                  <a:cubicBezTo>
                    <a:pt x="203153" y="207007"/>
                    <a:pt x="181498" y="188861"/>
                    <a:pt x="148887" y="188861"/>
                  </a:cubicBezTo>
                  <a:lnTo>
                    <a:pt x="64456" y="188861"/>
                  </a:lnTo>
                  <a:lnTo>
                    <a:pt x="64456" y="279847"/>
                  </a:ln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Freeform: Shape 15">
              <a:extLst>
                <a:ext uri="{FF2B5EF4-FFF2-40B4-BE49-F238E27FC236}">
                  <a16:creationId xmlns:a16="http://schemas.microsoft.com/office/drawing/2014/main" id="{FCCD9FED-2BD2-43A3-9655-5156157C0865}"/>
                </a:ext>
              </a:extLst>
            </xdr:cNvPr>
            <xdr:cNvSpPr/>
          </xdr:nvSpPr>
          <xdr:spPr>
            <a:xfrm>
              <a:off x="295275" y="6350"/>
              <a:ext cx="277395" cy="333021"/>
            </a:xfrm>
            <a:custGeom>
              <a:avLst/>
              <a:gdLst>
                <a:gd name="connsiteX0" fmla="*/ 170542 w 277395"/>
                <a:gd name="connsiteY0" fmla="*/ 55703 h 333021"/>
                <a:gd name="connsiteX1" fmla="*/ 170542 w 277395"/>
                <a:gd name="connsiteY1" fmla="*/ 333008 h 333021"/>
                <a:gd name="connsiteX2" fmla="*/ 104931 w 277395"/>
                <a:gd name="connsiteY2" fmla="*/ 333008 h 333021"/>
                <a:gd name="connsiteX3" fmla="*/ 104931 w 277395"/>
                <a:gd name="connsiteY3" fmla="*/ 55703 h 333021"/>
                <a:gd name="connsiteX4" fmla="*/ -639 w 277395"/>
                <a:gd name="connsiteY4" fmla="*/ 55703 h 333021"/>
                <a:gd name="connsiteX5" fmla="*/ -639 w 277395"/>
                <a:gd name="connsiteY5" fmla="*/ -13 h 333021"/>
                <a:gd name="connsiteX6" fmla="*/ 276756 w 277395"/>
                <a:gd name="connsiteY6" fmla="*/ -13 h 333021"/>
                <a:gd name="connsiteX7" fmla="*/ 276756 w 277395"/>
                <a:gd name="connsiteY7" fmla="*/ 55703 h 33302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77395" h="333021">
                  <a:moveTo>
                    <a:pt x="170542" y="55703"/>
                  </a:moveTo>
                  <a:lnTo>
                    <a:pt x="170542" y="333008"/>
                  </a:lnTo>
                  <a:lnTo>
                    <a:pt x="104931" y="333008"/>
                  </a:lnTo>
                  <a:lnTo>
                    <a:pt x="104931" y="55703"/>
                  </a:lnTo>
                  <a:lnTo>
                    <a:pt x="-639" y="55703"/>
                  </a:lnTo>
                  <a:lnTo>
                    <a:pt x="-639" y="-13"/>
                  </a:lnTo>
                  <a:lnTo>
                    <a:pt x="276756" y="-13"/>
                  </a:lnTo>
                  <a:lnTo>
                    <a:pt x="276756" y="55703"/>
                  </a:ln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7" name="Freeform: Shape 16">
              <a:extLst>
                <a:ext uri="{FF2B5EF4-FFF2-40B4-BE49-F238E27FC236}">
                  <a16:creationId xmlns:a16="http://schemas.microsoft.com/office/drawing/2014/main" id="{41DD7E60-A99D-49B5-BAC9-AB69F44DAC71}"/>
                </a:ext>
              </a:extLst>
            </xdr:cNvPr>
            <xdr:cNvSpPr/>
          </xdr:nvSpPr>
          <xdr:spPr>
            <a:xfrm>
              <a:off x="673100" y="0"/>
              <a:ext cx="281649" cy="344394"/>
            </a:xfrm>
            <a:custGeom>
              <a:avLst/>
              <a:gdLst>
                <a:gd name="connsiteX0" fmla="*/ 281010 w 281649"/>
                <a:gd name="connsiteY0" fmla="*/ 338631 h 344394"/>
                <a:gd name="connsiteX1" fmla="*/ 218622 w 281649"/>
                <a:gd name="connsiteY1" fmla="*/ 338631 h 344394"/>
                <a:gd name="connsiteX2" fmla="*/ 218622 w 281649"/>
                <a:gd name="connsiteY2" fmla="*/ 281637 h 344394"/>
                <a:gd name="connsiteX3" fmla="*/ 127489 w 281649"/>
                <a:gd name="connsiteY3" fmla="*/ 344381 h 344394"/>
                <a:gd name="connsiteX4" fmla="*/ -639 w 281649"/>
                <a:gd name="connsiteY4" fmla="*/ 174548 h 344394"/>
                <a:gd name="connsiteX5" fmla="*/ 150949 w 281649"/>
                <a:gd name="connsiteY5" fmla="*/ -13 h 344394"/>
                <a:gd name="connsiteX6" fmla="*/ 273792 w 281649"/>
                <a:gd name="connsiteY6" fmla="*/ 68865 h 344394"/>
                <a:gd name="connsiteX7" fmla="*/ 221458 w 281649"/>
                <a:gd name="connsiteY7" fmla="*/ 101325 h 344394"/>
                <a:gd name="connsiteX8" fmla="*/ 151980 w 281649"/>
                <a:gd name="connsiteY8" fmla="*/ 56470 h 344394"/>
                <a:gd name="connsiteX9" fmla="*/ 67421 w 281649"/>
                <a:gd name="connsiteY9" fmla="*/ 174548 h 344394"/>
                <a:gd name="connsiteX10" fmla="*/ 143344 w 281649"/>
                <a:gd name="connsiteY10" fmla="*/ 287770 h 344394"/>
                <a:gd name="connsiteX11" fmla="*/ 214755 w 281649"/>
                <a:gd name="connsiteY11" fmla="*/ 217869 h 344394"/>
                <a:gd name="connsiteX12" fmla="*/ 167835 w 281649"/>
                <a:gd name="connsiteY12" fmla="*/ 217869 h 344394"/>
                <a:gd name="connsiteX13" fmla="*/ 167835 w 281649"/>
                <a:gd name="connsiteY13" fmla="*/ 164197 h 344394"/>
                <a:gd name="connsiteX14" fmla="*/ 281010 w 281649"/>
                <a:gd name="connsiteY14" fmla="*/ 164197 h 3443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81649" h="344394">
                  <a:moveTo>
                    <a:pt x="281010" y="338631"/>
                  </a:moveTo>
                  <a:lnTo>
                    <a:pt x="218622" y="338631"/>
                  </a:lnTo>
                  <a:lnTo>
                    <a:pt x="218622" y="281637"/>
                  </a:lnTo>
                  <a:cubicBezTo>
                    <a:pt x="201349" y="323935"/>
                    <a:pt x="171573" y="344381"/>
                    <a:pt x="127489" y="344381"/>
                  </a:cubicBezTo>
                  <a:cubicBezTo>
                    <a:pt x="50148" y="344381"/>
                    <a:pt x="-639" y="277291"/>
                    <a:pt x="-639" y="174548"/>
                  </a:cubicBezTo>
                  <a:cubicBezTo>
                    <a:pt x="-639" y="66565"/>
                    <a:pt x="56980" y="-13"/>
                    <a:pt x="150949" y="-13"/>
                  </a:cubicBezTo>
                  <a:cubicBezTo>
                    <a:pt x="202509" y="-13"/>
                    <a:pt x="243113" y="22222"/>
                    <a:pt x="273792" y="68865"/>
                  </a:cubicBezTo>
                  <a:lnTo>
                    <a:pt x="221458" y="101325"/>
                  </a:lnTo>
                  <a:cubicBezTo>
                    <a:pt x="202767" y="70783"/>
                    <a:pt x="180209" y="56470"/>
                    <a:pt x="151980" y="56470"/>
                  </a:cubicBezTo>
                  <a:cubicBezTo>
                    <a:pt x="100420" y="56470"/>
                    <a:pt x="67421" y="103625"/>
                    <a:pt x="67421" y="174548"/>
                  </a:cubicBezTo>
                  <a:cubicBezTo>
                    <a:pt x="67421" y="242533"/>
                    <a:pt x="97712" y="287770"/>
                    <a:pt x="143344" y="287770"/>
                  </a:cubicBezTo>
                  <a:cubicBezTo>
                    <a:pt x="182014" y="286787"/>
                    <a:pt x="213273" y="256193"/>
                    <a:pt x="214755" y="217869"/>
                  </a:cubicBezTo>
                  <a:lnTo>
                    <a:pt x="167835" y="217869"/>
                  </a:lnTo>
                  <a:lnTo>
                    <a:pt x="167835" y="164197"/>
                  </a:lnTo>
                  <a:lnTo>
                    <a:pt x="281010" y="164197"/>
                  </a:ln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8" name="Freeform: Shape 17">
              <a:extLst>
                <a:ext uri="{FF2B5EF4-FFF2-40B4-BE49-F238E27FC236}">
                  <a16:creationId xmlns:a16="http://schemas.microsoft.com/office/drawing/2014/main" id="{F3D1A4EF-D270-4D15-A471-F6481CE13904}"/>
                </a:ext>
              </a:extLst>
            </xdr:cNvPr>
            <xdr:cNvSpPr/>
          </xdr:nvSpPr>
          <xdr:spPr>
            <a:xfrm>
              <a:off x="1000125" y="98425"/>
              <a:ext cx="200441" cy="241268"/>
            </a:xfrm>
            <a:custGeom>
              <a:avLst/>
              <a:gdLst>
                <a:gd name="connsiteX0" fmla="*/ -639 w 200441"/>
                <a:gd name="connsiteY0" fmla="*/ -13 h 241268"/>
                <a:gd name="connsiteX1" fmla="*/ 97712 w 200441"/>
                <a:gd name="connsiteY1" fmla="*/ -13 h 241268"/>
                <a:gd name="connsiteX2" fmla="*/ 97712 w 200441"/>
                <a:gd name="connsiteY2" fmla="*/ 53403 h 241268"/>
                <a:gd name="connsiteX3" fmla="*/ 172088 w 200441"/>
                <a:gd name="connsiteY3" fmla="*/ 626 h 241268"/>
                <a:gd name="connsiteX4" fmla="*/ 199802 w 200441"/>
                <a:gd name="connsiteY4" fmla="*/ 626 h 241268"/>
                <a:gd name="connsiteX5" fmla="*/ 199802 w 200441"/>
                <a:gd name="connsiteY5" fmla="*/ 58131 h 241268"/>
                <a:gd name="connsiteX6" fmla="*/ 161132 w 200441"/>
                <a:gd name="connsiteY6" fmla="*/ 58131 h 241268"/>
                <a:gd name="connsiteX7" fmla="*/ 100162 w 200441"/>
                <a:gd name="connsiteY7" fmla="*/ 110014 h 241268"/>
                <a:gd name="connsiteX8" fmla="*/ 100162 w 200441"/>
                <a:gd name="connsiteY8" fmla="*/ 241255 h 241268"/>
                <a:gd name="connsiteX9" fmla="*/ 35711 w 200441"/>
                <a:gd name="connsiteY9" fmla="*/ 241255 h 241268"/>
                <a:gd name="connsiteX10" fmla="*/ 35711 w 200441"/>
                <a:gd name="connsiteY10" fmla="*/ 50336 h 241268"/>
                <a:gd name="connsiteX11" fmla="*/ -253 w 200441"/>
                <a:gd name="connsiteY11" fmla="*/ 50336 h 2412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200441" h="241268">
                  <a:moveTo>
                    <a:pt x="-639" y="-13"/>
                  </a:moveTo>
                  <a:lnTo>
                    <a:pt x="97712" y="-13"/>
                  </a:lnTo>
                  <a:lnTo>
                    <a:pt x="97712" y="53403"/>
                  </a:lnTo>
                  <a:cubicBezTo>
                    <a:pt x="107831" y="21315"/>
                    <a:pt x="138187" y="-217"/>
                    <a:pt x="172088" y="626"/>
                  </a:cubicBezTo>
                  <a:lnTo>
                    <a:pt x="199802" y="626"/>
                  </a:lnTo>
                  <a:lnTo>
                    <a:pt x="199802" y="58131"/>
                  </a:lnTo>
                  <a:lnTo>
                    <a:pt x="161132" y="58131"/>
                  </a:lnTo>
                  <a:cubicBezTo>
                    <a:pt x="120785" y="58131"/>
                    <a:pt x="100162" y="75256"/>
                    <a:pt x="100162" y="110014"/>
                  </a:cubicBezTo>
                  <a:lnTo>
                    <a:pt x="100162" y="241255"/>
                  </a:lnTo>
                  <a:lnTo>
                    <a:pt x="35711" y="241255"/>
                  </a:lnTo>
                  <a:lnTo>
                    <a:pt x="35711" y="50336"/>
                  </a:lnTo>
                  <a:lnTo>
                    <a:pt x="-253" y="50336"/>
                  </a:ln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9" name="Freeform: Shape 18">
              <a:extLst>
                <a:ext uri="{FF2B5EF4-FFF2-40B4-BE49-F238E27FC236}">
                  <a16:creationId xmlns:a16="http://schemas.microsoft.com/office/drawing/2014/main" id="{3A95AFE5-A520-43C8-B207-0C91B729C0CD}"/>
                </a:ext>
              </a:extLst>
            </xdr:cNvPr>
            <xdr:cNvSpPr/>
          </xdr:nvSpPr>
          <xdr:spPr>
            <a:xfrm>
              <a:off x="1219200" y="92075"/>
              <a:ext cx="250583" cy="252129"/>
            </a:xfrm>
            <a:custGeom>
              <a:avLst/>
              <a:gdLst>
                <a:gd name="connsiteX0" fmla="*/ -639 w 250583"/>
                <a:gd name="connsiteY0" fmla="*/ 125988 h 252129"/>
                <a:gd name="connsiteX1" fmla="*/ 124653 w 250583"/>
                <a:gd name="connsiteY1" fmla="*/ -13 h 252129"/>
                <a:gd name="connsiteX2" fmla="*/ 249945 w 250583"/>
                <a:gd name="connsiteY2" fmla="*/ 125988 h 252129"/>
                <a:gd name="connsiteX3" fmla="*/ 124653 w 250583"/>
                <a:gd name="connsiteY3" fmla="*/ 252117 h 252129"/>
                <a:gd name="connsiteX4" fmla="*/ -639 w 250583"/>
                <a:gd name="connsiteY4" fmla="*/ 125988 h 252129"/>
                <a:gd name="connsiteX5" fmla="*/ 184592 w 250583"/>
                <a:gd name="connsiteY5" fmla="*/ 125988 h 252129"/>
                <a:gd name="connsiteX6" fmla="*/ 124653 w 250583"/>
                <a:gd name="connsiteY6" fmla="*/ 51870 h 252129"/>
                <a:gd name="connsiteX7" fmla="*/ 64585 w 250583"/>
                <a:gd name="connsiteY7" fmla="*/ 125988 h 252129"/>
                <a:gd name="connsiteX8" fmla="*/ 124653 w 250583"/>
                <a:gd name="connsiteY8" fmla="*/ 200234 h 252129"/>
                <a:gd name="connsiteX9" fmla="*/ 184721 w 250583"/>
                <a:gd name="connsiteY9" fmla="*/ 125988 h 2521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50583" h="252129">
                  <a:moveTo>
                    <a:pt x="-639" y="125988"/>
                  </a:moveTo>
                  <a:cubicBezTo>
                    <a:pt x="-639" y="50336"/>
                    <a:pt x="49761" y="-13"/>
                    <a:pt x="124653" y="-13"/>
                  </a:cubicBezTo>
                  <a:cubicBezTo>
                    <a:pt x="199545" y="-13"/>
                    <a:pt x="249945" y="50336"/>
                    <a:pt x="249945" y="125988"/>
                  </a:cubicBezTo>
                  <a:cubicBezTo>
                    <a:pt x="249945" y="201640"/>
                    <a:pt x="199545" y="252117"/>
                    <a:pt x="124653" y="252117"/>
                  </a:cubicBezTo>
                  <a:cubicBezTo>
                    <a:pt x="49761" y="252117"/>
                    <a:pt x="-639" y="201768"/>
                    <a:pt x="-639" y="125988"/>
                  </a:cubicBezTo>
                  <a:close/>
                  <a:moveTo>
                    <a:pt x="184592" y="125988"/>
                  </a:moveTo>
                  <a:cubicBezTo>
                    <a:pt x="184592" y="81773"/>
                    <a:pt x="160616" y="51870"/>
                    <a:pt x="124653" y="51870"/>
                  </a:cubicBezTo>
                  <a:cubicBezTo>
                    <a:pt x="88689" y="51870"/>
                    <a:pt x="64585" y="81773"/>
                    <a:pt x="64585" y="125988"/>
                  </a:cubicBezTo>
                  <a:cubicBezTo>
                    <a:pt x="64585" y="170204"/>
                    <a:pt x="88560" y="200234"/>
                    <a:pt x="124653" y="200234"/>
                  </a:cubicBezTo>
                  <a:cubicBezTo>
                    <a:pt x="160745" y="200234"/>
                    <a:pt x="184721" y="170332"/>
                    <a:pt x="184721" y="125988"/>
                  </a:cubicBez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0" name="Freeform: Shape 19">
              <a:extLst>
                <a:ext uri="{FF2B5EF4-FFF2-40B4-BE49-F238E27FC236}">
                  <a16:creationId xmlns:a16="http://schemas.microsoft.com/office/drawing/2014/main" id="{710818B5-F049-43D6-B21E-F5420C183A66}"/>
                </a:ext>
              </a:extLst>
            </xdr:cNvPr>
            <xdr:cNvSpPr/>
          </xdr:nvSpPr>
          <xdr:spPr>
            <a:xfrm>
              <a:off x="1517650" y="98425"/>
              <a:ext cx="259864" cy="245103"/>
            </a:xfrm>
            <a:custGeom>
              <a:avLst/>
              <a:gdLst>
                <a:gd name="connsiteX0" fmla="*/ 259097 w 259864"/>
                <a:gd name="connsiteY0" fmla="*/ 240616 h 245103"/>
                <a:gd name="connsiteX1" fmla="*/ 160745 w 259864"/>
                <a:gd name="connsiteY1" fmla="*/ 240616 h 245103"/>
                <a:gd name="connsiteX2" fmla="*/ 160745 w 259864"/>
                <a:gd name="connsiteY2" fmla="*/ 193078 h 245103"/>
                <a:gd name="connsiteX3" fmla="*/ 82373 w 259864"/>
                <a:gd name="connsiteY3" fmla="*/ 245089 h 245103"/>
                <a:gd name="connsiteX4" fmla="*/ -639 w 259864"/>
                <a:gd name="connsiteY4" fmla="*/ 151290 h 245103"/>
                <a:gd name="connsiteX5" fmla="*/ -639 w 259864"/>
                <a:gd name="connsiteY5" fmla="*/ -13 h 245103"/>
                <a:gd name="connsiteX6" fmla="*/ 63811 w 259864"/>
                <a:gd name="connsiteY6" fmla="*/ -13 h 245103"/>
                <a:gd name="connsiteX7" fmla="*/ 63811 w 259864"/>
                <a:gd name="connsiteY7" fmla="*/ 142856 h 245103"/>
                <a:gd name="connsiteX8" fmla="*/ 107895 w 259864"/>
                <a:gd name="connsiteY8" fmla="*/ 192311 h 245103"/>
                <a:gd name="connsiteX9" fmla="*/ 158811 w 259864"/>
                <a:gd name="connsiteY9" fmla="*/ 143879 h 245103"/>
                <a:gd name="connsiteX10" fmla="*/ 158811 w 259864"/>
                <a:gd name="connsiteY10" fmla="*/ -13 h 245103"/>
                <a:gd name="connsiteX11" fmla="*/ 223262 w 259864"/>
                <a:gd name="connsiteY11" fmla="*/ -13 h 245103"/>
                <a:gd name="connsiteX12" fmla="*/ 223262 w 259864"/>
                <a:gd name="connsiteY12" fmla="*/ 190267 h 245103"/>
                <a:gd name="connsiteX13" fmla="*/ 259225 w 259864"/>
                <a:gd name="connsiteY13" fmla="*/ 190267 h 2451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259864" h="245103">
                  <a:moveTo>
                    <a:pt x="259097" y="240616"/>
                  </a:moveTo>
                  <a:lnTo>
                    <a:pt x="160745" y="240616"/>
                  </a:lnTo>
                  <a:lnTo>
                    <a:pt x="160745" y="193078"/>
                  </a:lnTo>
                  <a:cubicBezTo>
                    <a:pt x="147855" y="224707"/>
                    <a:pt x="116777" y="245319"/>
                    <a:pt x="82373" y="245089"/>
                  </a:cubicBezTo>
                  <a:cubicBezTo>
                    <a:pt x="30813" y="245089"/>
                    <a:pt x="-639" y="205985"/>
                    <a:pt x="-639" y="151290"/>
                  </a:cubicBezTo>
                  <a:lnTo>
                    <a:pt x="-639" y="-13"/>
                  </a:lnTo>
                  <a:lnTo>
                    <a:pt x="63811" y="-13"/>
                  </a:lnTo>
                  <a:lnTo>
                    <a:pt x="63811" y="142856"/>
                  </a:lnTo>
                  <a:cubicBezTo>
                    <a:pt x="63811" y="177104"/>
                    <a:pt x="81986" y="192311"/>
                    <a:pt x="107895" y="192311"/>
                  </a:cubicBezTo>
                  <a:cubicBezTo>
                    <a:pt x="135339" y="192605"/>
                    <a:pt x="157974" y="171073"/>
                    <a:pt x="158811" y="143879"/>
                  </a:cubicBezTo>
                  <a:lnTo>
                    <a:pt x="158811" y="-13"/>
                  </a:lnTo>
                  <a:lnTo>
                    <a:pt x="223262" y="-13"/>
                  </a:lnTo>
                  <a:lnTo>
                    <a:pt x="223262" y="190267"/>
                  </a:lnTo>
                  <a:lnTo>
                    <a:pt x="259225" y="190267"/>
                  </a:ln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1" name="Freeform: Shape 20">
              <a:extLst>
                <a:ext uri="{FF2B5EF4-FFF2-40B4-BE49-F238E27FC236}">
                  <a16:creationId xmlns:a16="http://schemas.microsoft.com/office/drawing/2014/main" id="{476B3660-EA3C-462F-9136-3FD9AEB26EE5}"/>
                </a:ext>
              </a:extLst>
            </xdr:cNvPr>
            <xdr:cNvSpPr/>
          </xdr:nvSpPr>
          <xdr:spPr>
            <a:xfrm>
              <a:off x="1790700" y="92075"/>
              <a:ext cx="276750" cy="335709"/>
            </a:xfrm>
            <a:custGeom>
              <a:avLst/>
              <a:gdLst>
                <a:gd name="connsiteX0" fmla="*/ -382 w 276750"/>
                <a:gd name="connsiteY0" fmla="*/ 4976 h 335709"/>
                <a:gd name="connsiteX1" fmla="*/ 97970 w 276750"/>
                <a:gd name="connsiteY1" fmla="*/ 4976 h 335709"/>
                <a:gd name="connsiteX2" fmla="*/ 97970 w 276750"/>
                <a:gd name="connsiteY2" fmla="*/ 51108 h 335709"/>
                <a:gd name="connsiteX3" fmla="*/ 175310 w 276750"/>
                <a:gd name="connsiteY3" fmla="*/ -8 h 335709"/>
                <a:gd name="connsiteX4" fmla="*/ 276111 w 276750"/>
                <a:gd name="connsiteY4" fmla="*/ 125098 h 335709"/>
                <a:gd name="connsiteX5" fmla="*/ 175310 w 276750"/>
                <a:gd name="connsiteY5" fmla="*/ 250077 h 335709"/>
                <a:gd name="connsiteX6" fmla="*/ 99903 w 276750"/>
                <a:gd name="connsiteY6" fmla="*/ 202923 h 335709"/>
                <a:gd name="connsiteX7" fmla="*/ 99903 w 276750"/>
                <a:gd name="connsiteY7" fmla="*/ 335697 h 335709"/>
                <a:gd name="connsiteX8" fmla="*/ 35453 w 276750"/>
                <a:gd name="connsiteY8" fmla="*/ 335697 h 335709"/>
                <a:gd name="connsiteX9" fmla="*/ 35453 w 276750"/>
                <a:gd name="connsiteY9" fmla="*/ 54558 h 335709"/>
                <a:gd name="connsiteX10" fmla="*/ -639 w 276750"/>
                <a:gd name="connsiteY10" fmla="*/ 54558 h 335709"/>
                <a:gd name="connsiteX11" fmla="*/ 210758 w 276750"/>
                <a:gd name="connsiteY11" fmla="*/ 125226 h 335709"/>
                <a:gd name="connsiteX12" fmla="*/ 152753 w 276750"/>
                <a:gd name="connsiteY12" fmla="*/ 52002 h 335709"/>
                <a:gd name="connsiteX13" fmla="*/ 97931 w 276750"/>
                <a:gd name="connsiteY13" fmla="*/ 102096 h 335709"/>
                <a:gd name="connsiteX14" fmla="*/ 97970 w 276750"/>
                <a:gd name="connsiteY14" fmla="*/ 107208 h 335709"/>
                <a:gd name="connsiteX15" fmla="*/ 97970 w 276750"/>
                <a:gd name="connsiteY15" fmla="*/ 143373 h 335709"/>
                <a:gd name="connsiteX16" fmla="*/ 147597 w 276750"/>
                <a:gd name="connsiteY16" fmla="*/ 198539 h 335709"/>
                <a:gd name="connsiteX17" fmla="*/ 152753 w 276750"/>
                <a:gd name="connsiteY17" fmla="*/ 198578 h 335709"/>
                <a:gd name="connsiteX18" fmla="*/ 210758 w 276750"/>
                <a:gd name="connsiteY18" fmla="*/ 125226 h 3357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276750" h="335709">
                  <a:moveTo>
                    <a:pt x="-382" y="4976"/>
                  </a:moveTo>
                  <a:lnTo>
                    <a:pt x="97970" y="4976"/>
                  </a:lnTo>
                  <a:lnTo>
                    <a:pt x="97970" y="51108"/>
                  </a:lnTo>
                  <a:cubicBezTo>
                    <a:pt x="110692" y="19927"/>
                    <a:pt x="141383" y="-366"/>
                    <a:pt x="175310" y="-8"/>
                  </a:cubicBezTo>
                  <a:cubicBezTo>
                    <a:pt x="234347" y="-8"/>
                    <a:pt x="276111" y="52386"/>
                    <a:pt x="276111" y="125098"/>
                  </a:cubicBezTo>
                  <a:cubicBezTo>
                    <a:pt x="276111" y="197811"/>
                    <a:pt x="234218" y="250077"/>
                    <a:pt x="175310" y="250077"/>
                  </a:cubicBezTo>
                  <a:cubicBezTo>
                    <a:pt x="142995" y="250474"/>
                    <a:pt x="113464" y="232008"/>
                    <a:pt x="99903" y="202923"/>
                  </a:cubicBezTo>
                  <a:lnTo>
                    <a:pt x="99903" y="335697"/>
                  </a:lnTo>
                  <a:lnTo>
                    <a:pt x="35453" y="335697"/>
                  </a:lnTo>
                  <a:lnTo>
                    <a:pt x="35453" y="54558"/>
                  </a:lnTo>
                  <a:lnTo>
                    <a:pt x="-639" y="54558"/>
                  </a:lnTo>
                  <a:close/>
                  <a:moveTo>
                    <a:pt x="210758" y="125226"/>
                  </a:moveTo>
                  <a:cubicBezTo>
                    <a:pt x="210758" y="79605"/>
                    <a:pt x="189232" y="52002"/>
                    <a:pt x="152753" y="52002"/>
                  </a:cubicBezTo>
                  <a:cubicBezTo>
                    <a:pt x="123659" y="50827"/>
                    <a:pt x="99117" y="73254"/>
                    <a:pt x="97931" y="102096"/>
                  </a:cubicBezTo>
                  <a:cubicBezTo>
                    <a:pt x="97854" y="103796"/>
                    <a:pt x="97867" y="105508"/>
                    <a:pt x="97970" y="107208"/>
                  </a:cubicBezTo>
                  <a:lnTo>
                    <a:pt x="97970" y="143373"/>
                  </a:lnTo>
                  <a:cubicBezTo>
                    <a:pt x="96307" y="172190"/>
                    <a:pt x="118530" y="196891"/>
                    <a:pt x="147597" y="198539"/>
                  </a:cubicBezTo>
                  <a:cubicBezTo>
                    <a:pt x="149311" y="198629"/>
                    <a:pt x="151038" y="198641"/>
                    <a:pt x="152753" y="198578"/>
                  </a:cubicBezTo>
                  <a:cubicBezTo>
                    <a:pt x="189232" y="198961"/>
                    <a:pt x="210758" y="170975"/>
                    <a:pt x="210758" y="125226"/>
                  </a:cubicBezTo>
                  <a:close/>
                </a:path>
              </a:pathLst>
            </a:custGeom>
            <a:solidFill>
              <a:srgbClr val="1D1D1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nvGrpSpPr>
          <xdr:cNvPr id="6" name="Group 5">
            <a:extLst>
              <a:ext uri="{FF2B5EF4-FFF2-40B4-BE49-F238E27FC236}">
                <a16:creationId xmlns:a16="http://schemas.microsoft.com/office/drawing/2014/main" id="{EB0B42D9-E2E2-4F5E-8F91-2B811C850907}"/>
              </a:ext>
            </a:extLst>
          </xdr:cNvPr>
          <xdr:cNvGrpSpPr/>
        </xdr:nvGrpSpPr>
        <xdr:grpSpPr>
          <a:xfrm>
            <a:off x="0" y="485775"/>
            <a:ext cx="2061453" cy="166841"/>
            <a:chOff x="0" y="0"/>
            <a:chExt cx="2061453" cy="166841"/>
          </a:xfrm>
        </xdr:grpSpPr>
        <xdr:sp macro="" textlink="">
          <xdr:nvSpPr>
            <xdr:cNvPr id="7" name="Freeform: Shape 6">
              <a:extLst>
                <a:ext uri="{FF2B5EF4-FFF2-40B4-BE49-F238E27FC236}">
                  <a16:creationId xmlns:a16="http://schemas.microsoft.com/office/drawing/2014/main" id="{CFD0C5A9-9F1E-432B-BA6E-F62AD744B08F}"/>
                </a:ext>
              </a:extLst>
            </xdr:cNvPr>
            <xdr:cNvSpPr/>
          </xdr:nvSpPr>
          <xdr:spPr>
            <a:xfrm>
              <a:off x="295275" y="53975"/>
              <a:ext cx="278426" cy="55716"/>
            </a:xfrm>
            <a:custGeom>
              <a:avLst/>
              <a:gdLst>
                <a:gd name="connsiteX0" fmla="*/ 0 w 278426"/>
                <a:gd name="connsiteY0" fmla="*/ 0 h 55716"/>
                <a:gd name="connsiteX1" fmla="*/ 278427 w 278426"/>
                <a:gd name="connsiteY1" fmla="*/ 0 h 55716"/>
                <a:gd name="connsiteX2" fmla="*/ 278427 w 278426"/>
                <a:gd name="connsiteY2" fmla="*/ 55717 h 55716"/>
                <a:gd name="connsiteX3" fmla="*/ 0 w 278426"/>
                <a:gd name="connsiteY3" fmla="*/ 55717 h 55716"/>
              </a:gdLst>
              <a:ahLst/>
              <a:cxnLst>
                <a:cxn ang="0">
                  <a:pos x="connsiteX0" y="connsiteY0"/>
                </a:cxn>
                <a:cxn ang="0">
                  <a:pos x="connsiteX1" y="connsiteY1"/>
                </a:cxn>
                <a:cxn ang="0">
                  <a:pos x="connsiteX2" y="connsiteY2"/>
                </a:cxn>
                <a:cxn ang="0">
                  <a:pos x="connsiteX3" y="connsiteY3"/>
                </a:cxn>
              </a:cxnLst>
              <a:rect l="l" t="t" r="r" b="b"/>
              <a:pathLst>
                <a:path w="278426" h="55716">
                  <a:moveTo>
                    <a:pt x="0" y="0"/>
                  </a:moveTo>
                  <a:lnTo>
                    <a:pt x="278427" y="0"/>
                  </a:lnTo>
                  <a:lnTo>
                    <a:pt x="278427" y="55717"/>
                  </a:lnTo>
                  <a:lnTo>
                    <a:pt x="0" y="55717"/>
                  </a:lnTo>
                  <a:close/>
                </a:path>
              </a:pathLst>
            </a:custGeom>
            <a:solidFill>
              <a:srgbClr val="5514B4"/>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Freeform: Shape 7">
              <a:extLst>
                <a:ext uri="{FF2B5EF4-FFF2-40B4-BE49-F238E27FC236}">
                  <a16:creationId xmlns:a16="http://schemas.microsoft.com/office/drawing/2014/main" id="{38807D48-FD1C-41E8-B9E2-5A2D4A3C6752}"/>
                </a:ext>
              </a:extLst>
            </xdr:cNvPr>
            <xdr:cNvSpPr/>
          </xdr:nvSpPr>
          <xdr:spPr>
            <a:xfrm>
              <a:off x="0" y="0"/>
              <a:ext cx="294668" cy="55716"/>
            </a:xfrm>
            <a:custGeom>
              <a:avLst/>
              <a:gdLst>
                <a:gd name="connsiteX0" fmla="*/ 0 w 294668"/>
                <a:gd name="connsiteY0" fmla="*/ 0 h 55716"/>
                <a:gd name="connsiteX1" fmla="*/ 294668 w 294668"/>
                <a:gd name="connsiteY1" fmla="*/ 0 h 55716"/>
                <a:gd name="connsiteX2" fmla="*/ 294668 w 294668"/>
                <a:gd name="connsiteY2" fmla="*/ 55716 h 55716"/>
                <a:gd name="connsiteX3" fmla="*/ 0 w 294668"/>
                <a:gd name="connsiteY3" fmla="*/ 55716 h 55716"/>
              </a:gdLst>
              <a:ahLst/>
              <a:cxnLst>
                <a:cxn ang="0">
                  <a:pos x="connsiteX0" y="connsiteY0"/>
                </a:cxn>
                <a:cxn ang="0">
                  <a:pos x="connsiteX1" y="connsiteY1"/>
                </a:cxn>
                <a:cxn ang="0">
                  <a:pos x="connsiteX2" y="connsiteY2"/>
                </a:cxn>
                <a:cxn ang="0">
                  <a:pos x="connsiteX3" y="connsiteY3"/>
                </a:cxn>
              </a:cxnLst>
              <a:rect l="l" t="t" r="r" b="b"/>
              <a:pathLst>
                <a:path w="294668" h="55716">
                  <a:moveTo>
                    <a:pt x="0" y="0"/>
                  </a:moveTo>
                  <a:lnTo>
                    <a:pt x="294668" y="0"/>
                  </a:lnTo>
                  <a:lnTo>
                    <a:pt x="294668" y="55716"/>
                  </a:lnTo>
                  <a:lnTo>
                    <a:pt x="0" y="55716"/>
                  </a:lnTo>
                  <a:close/>
                </a:path>
              </a:pathLst>
            </a:custGeom>
            <a:solidFill>
              <a:srgbClr val="FF80FF"/>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9" name="Freeform: Shape 8">
              <a:extLst>
                <a:ext uri="{FF2B5EF4-FFF2-40B4-BE49-F238E27FC236}">
                  <a16:creationId xmlns:a16="http://schemas.microsoft.com/office/drawing/2014/main" id="{B7D4196E-1ADC-4E4C-9F96-F39080D3B688}"/>
                </a:ext>
              </a:extLst>
            </xdr:cNvPr>
            <xdr:cNvSpPr/>
          </xdr:nvSpPr>
          <xdr:spPr>
            <a:xfrm>
              <a:off x="1098550" y="0"/>
              <a:ext cx="207788" cy="55716"/>
            </a:xfrm>
            <a:custGeom>
              <a:avLst/>
              <a:gdLst>
                <a:gd name="connsiteX0" fmla="*/ 0 w 207788"/>
                <a:gd name="connsiteY0" fmla="*/ 0 h 55716"/>
                <a:gd name="connsiteX1" fmla="*/ 207789 w 207788"/>
                <a:gd name="connsiteY1" fmla="*/ 0 h 55716"/>
                <a:gd name="connsiteX2" fmla="*/ 207789 w 207788"/>
                <a:gd name="connsiteY2" fmla="*/ 55716 h 55716"/>
                <a:gd name="connsiteX3" fmla="*/ 0 w 207788"/>
                <a:gd name="connsiteY3" fmla="*/ 55716 h 55716"/>
              </a:gdLst>
              <a:ahLst/>
              <a:cxnLst>
                <a:cxn ang="0">
                  <a:pos x="connsiteX0" y="connsiteY0"/>
                </a:cxn>
                <a:cxn ang="0">
                  <a:pos x="connsiteX1" y="connsiteY1"/>
                </a:cxn>
                <a:cxn ang="0">
                  <a:pos x="connsiteX2" y="connsiteY2"/>
                </a:cxn>
                <a:cxn ang="0">
                  <a:pos x="connsiteX3" y="connsiteY3"/>
                </a:cxn>
              </a:cxnLst>
              <a:rect l="l" t="t" r="r" b="b"/>
              <a:pathLst>
                <a:path w="207788" h="55716">
                  <a:moveTo>
                    <a:pt x="0" y="0"/>
                  </a:moveTo>
                  <a:lnTo>
                    <a:pt x="207789" y="0"/>
                  </a:lnTo>
                  <a:lnTo>
                    <a:pt x="207789" y="55716"/>
                  </a:lnTo>
                  <a:lnTo>
                    <a:pt x="0" y="55716"/>
                  </a:lnTo>
                  <a:close/>
                </a:path>
              </a:pathLst>
            </a:custGeom>
            <a:solidFill>
              <a:srgbClr val="87005F"/>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0" name="Freeform: Shape 9">
              <a:extLst>
                <a:ext uri="{FF2B5EF4-FFF2-40B4-BE49-F238E27FC236}">
                  <a16:creationId xmlns:a16="http://schemas.microsoft.com/office/drawing/2014/main" id="{B8109F77-3C06-447A-99BB-F9EBA03C2861}"/>
                </a:ext>
              </a:extLst>
            </xdr:cNvPr>
            <xdr:cNvSpPr/>
          </xdr:nvSpPr>
          <xdr:spPr>
            <a:xfrm>
              <a:off x="1308100" y="53975"/>
              <a:ext cx="208562" cy="55716"/>
            </a:xfrm>
            <a:custGeom>
              <a:avLst/>
              <a:gdLst>
                <a:gd name="connsiteX0" fmla="*/ 0 w 208562"/>
                <a:gd name="connsiteY0" fmla="*/ 0 h 55716"/>
                <a:gd name="connsiteX1" fmla="*/ 208562 w 208562"/>
                <a:gd name="connsiteY1" fmla="*/ 0 h 55716"/>
                <a:gd name="connsiteX2" fmla="*/ 208562 w 208562"/>
                <a:gd name="connsiteY2" fmla="*/ 55717 h 55716"/>
                <a:gd name="connsiteX3" fmla="*/ 0 w 208562"/>
                <a:gd name="connsiteY3" fmla="*/ 55717 h 55716"/>
              </a:gdLst>
              <a:ahLst/>
              <a:cxnLst>
                <a:cxn ang="0">
                  <a:pos x="connsiteX0" y="connsiteY0"/>
                </a:cxn>
                <a:cxn ang="0">
                  <a:pos x="connsiteX1" y="connsiteY1"/>
                </a:cxn>
                <a:cxn ang="0">
                  <a:pos x="connsiteX2" y="connsiteY2"/>
                </a:cxn>
                <a:cxn ang="0">
                  <a:pos x="connsiteX3" y="connsiteY3"/>
                </a:cxn>
              </a:cxnLst>
              <a:rect l="l" t="t" r="r" b="b"/>
              <a:pathLst>
                <a:path w="208562" h="55716">
                  <a:moveTo>
                    <a:pt x="0" y="0"/>
                  </a:moveTo>
                  <a:lnTo>
                    <a:pt x="208562" y="0"/>
                  </a:lnTo>
                  <a:lnTo>
                    <a:pt x="208562" y="55717"/>
                  </a:lnTo>
                  <a:lnTo>
                    <a:pt x="0" y="55717"/>
                  </a:lnTo>
                  <a:close/>
                </a:path>
              </a:pathLst>
            </a:custGeom>
            <a:solidFill>
              <a:srgbClr val="C81E6E"/>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Freeform: Shape 10">
              <a:extLst>
                <a:ext uri="{FF2B5EF4-FFF2-40B4-BE49-F238E27FC236}">
                  <a16:creationId xmlns:a16="http://schemas.microsoft.com/office/drawing/2014/main" id="{87368897-56BA-4727-B372-5BC458F1BD63}"/>
                </a:ext>
              </a:extLst>
            </xdr:cNvPr>
            <xdr:cNvSpPr/>
          </xdr:nvSpPr>
          <xdr:spPr>
            <a:xfrm>
              <a:off x="1517650" y="111125"/>
              <a:ext cx="260638" cy="55716"/>
            </a:xfrm>
            <a:custGeom>
              <a:avLst/>
              <a:gdLst>
                <a:gd name="connsiteX0" fmla="*/ 0 w 260638"/>
                <a:gd name="connsiteY0" fmla="*/ 0 h 55716"/>
                <a:gd name="connsiteX1" fmla="*/ 260638 w 260638"/>
                <a:gd name="connsiteY1" fmla="*/ 0 h 55716"/>
                <a:gd name="connsiteX2" fmla="*/ 260638 w 260638"/>
                <a:gd name="connsiteY2" fmla="*/ 55716 h 55716"/>
                <a:gd name="connsiteX3" fmla="*/ 0 w 260638"/>
                <a:gd name="connsiteY3" fmla="*/ 55716 h 55716"/>
              </a:gdLst>
              <a:ahLst/>
              <a:cxnLst>
                <a:cxn ang="0">
                  <a:pos x="connsiteX0" y="connsiteY0"/>
                </a:cxn>
                <a:cxn ang="0">
                  <a:pos x="connsiteX1" y="connsiteY1"/>
                </a:cxn>
                <a:cxn ang="0">
                  <a:pos x="connsiteX2" y="connsiteY2"/>
                </a:cxn>
                <a:cxn ang="0">
                  <a:pos x="connsiteX3" y="connsiteY3"/>
                </a:cxn>
              </a:cxnLst>
              <a:rect l="l" t="t" r="r" b="b"/>
              <a:pathLst>
                <a:path w="260638" h="55716">
                  <a:moveTo>
                    <a:pt x="0" y="0"/>
                  </a:moveTo>
                  <a:lnTo>
                    <a:pt x="260638" y="0"/>
                  </a:lnTo>
                  <a:lnTo>
                    <a:pt x="260638" y="55716"/>
                  </a:lnTo>
                  <a:lnTo>
                    <a:pt x="0" y="55716"/>
                  </a:lnTo>
                  <a:close/>
                </a:path>
              </a:pathLst>
            </a:custGeom>
            <a:solidFill>
              <a:schemeClr val="accent4"/>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2" name="Freeform: Shape 11">
              <a:extLst>
                <a:ext uri="{FF2B5EF4-FFF2-40B4-BE49-F238E27FC236}">
                  <a16:creationId xmlns:a16="http://schemas.microsoft.com/office/drawing/2014/main" id="{7D332A0C-05C4-41FD-91AA-640332520996}"/>
                </a:ext>
              </a:extLst>
            </xdr:cNvPr>
            <xdr:cNvSpPr/>
          </xdr:nvSpPr>
          <xdr:spPr>
            <a:xfrm>
              <a:off x="1778000" y="53975"/>
              <a:ext cx="283453" cy="55716"/>
            </a:xfrm>
            <a:custGeom>
              <a:avLst/>
              <a:gdLst>
                <a:gd name="connsiteX0" fmla="*/ 0 w 283453"/>
                <a:gd name="connsiteY0" fmla="*/ 0 h 55716"/>
                <a:gd name="connsiteX1" fmla="*/ 283454 w 283453"/>
                <a:gd name="connsiteY1" fmla="*/ 0 h 55716"/>
                <a:gd name="connsiteX2" fmla="*/ 283454 w 283453"/>
                <a:gd name="connsiteY2" fmla="*/ 55717 h 55716"/>
                <a:gd name="connsiteX3" fmla="*/ 0 w 283453"/>
                <a:gd name="connsiteY3" fmla="*/ 55717 h 55716"/>
              </a:gdLst>
              <a:ahLst/>
              <a:cxnLst>
                <a:cxn ang="0">
                  <a:pos x="connsiteX0" y="connsiteY0"/>
                </a:cxn>
                <a:cxn ang="0">
                  <a:pos x="connsiteX1" y="connsiteY1"/>
                </a:cxn>
                <a:cxn ang="0">
                  <a:pos x="connsiteX2" y="connsiteY2"/>
                </a:cxn>
                <a:cxn ang="0">
                  <a:pos x="connsiteX3" y="connsiteY3"/>
                </a:cxn>
              </a:cxnLst>
              <a:rect l="l" t="t" r="r" b="b"/>
              <a:pathLst>
                <a:path w="283453" h="55716">
                  <a:moveTo>
                    <a:pt x="0" y="0"/>
                  </a:moveTo>
                  <a:lnTo>
                    <a:pt x="283454" y="0"/>
                  </a:lnTo>
                  <a:lnTo>
                    <a:pt x="283454" y="55717"/>
                  </a:lnTo>
                  <a:lnTo>
                    <a:pt x="0" y="55717"/>
                  </a:lnTo>
                  <a:close/>
                </a:path>
              </a:pathLst>
            </a:custGeom>
            <a:solidFill>
              <a:schemeClr val="bg2"/>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3" name="Freeform: Shape 12">
              <a:extLst>
                <a:ext uri="{FF2B5EF4-FFF2-40B4-BE49-F238E27FC236}">
                  <a16:creationId xmlns:a16="http://schemas.microsoft.com/office/drawing/2014/main" id="{56B2B621-AA79-4AFB-8E94-875997A6348E}"/>
                </a:ext>
              </a:extLst>
            </xdr:cNvPr>
            <xdr:cNvSpPr/>
          </xdr:nvSpPr>
          <xdr:spPr>
            <a:xfrm>
              <a:off x="685800" y="53975"/>
              <a:ext cx="415448" cy="55716"/>
            </a:xfrm>
            <a:custGeom>
              <a:avLst/>
              <a:gdLst>
                <a:gd name="connsiteX0" fmla="*/ 0 w 415448"/>
                <a:gd name="connsiteY0" fmla="*/ 0 h 55716"/>
                <a:gd name="connsiteX1" fmla="*/ 415449 w 415448"/>
                <a:gd name="connsiteY1" fmla="*/ 0 h 55716"/>
                <a:gd name="connsiteX2" fmla="*/ 415449 w 415448"/>
                <a:gd name="connsiteY2" fmla="*/ 55717 h 55716"/>
                <a:gd name="connsiteX3" fmla="*/ 0 w 415448"/>
                <a:gd name="connsiteY3" fmla="*/ 55717 h 55716"/>
              </a:gdLst>
              <a:ahLst/>
              <a:cxnLst>
                <a:cxn ang="0">
                  <a:pos x="connsiteX0" y="connsiteY0"/>
                </a:cxn>
                <a:cxn ang="0">
                  <a:pos x="connsiteX1" y="connsiteY1"/>
                </a:cxn>
                <a:cxn ang="0">
                  <a:pos x="connsiteX2" y="connsiteY2"/>
                </a:cxn>
                <a:cxn ang="0">
                  <a:pos x="connsiteX3" y="connsiteY3"/>
                </a:cxn>
              </a:cxnLst>
              <a:rect l="l" t="t" r="r" b="b"/>
              <a:pathLst>
                <a:path w="415448" h="55716">
                  <a:moveTo>
                    <a:pt x="0" y="0"/>
                  </a:moveTo>
                  <a:lnTo>
                    <a:pt x="415449" y="0"/>
                  </a:lnTo>
                  <a:lnTo>
                    <a:pt x="415449" y="55717"/>
                  </a:lnTo>
                  <a:lnTo>
                    <a:pt x="0" y="55717"/>
                  </a:lnTo>
                  <a:close/>
                </a:path>
              </a:pathLst>
            </a:custGeom>
            <a:solidFill>
              <a:srgbClr val="009BA5"/>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4" name="Freeform: Shape 13">
              <a:extLst>
                <a:ext uri="{FF2B5EF4-FFF2-40B4-BE49-F238E27FC236}">
                  <a16:creationId xmlns:a16="http://schemas.microsoft.com/office/drawing/2014/main" id="{0B83DE2E-5A83-4F6A-88FE-F979B5ACE51B}"/>
                </a:ext>
              </a:extLst>
            </xdr:cNvPr>
            <xdr:cNvSpPr/>
          </xdr:nvSpPr>
          <xdr:spPr>
            <a:xfrm>
              <a:off x="571500" y="0"/>
              <a:ext cx="112401" cy="55716"/>
            </a:xfrm>
            <a:custGeom>
              <a:avLst/>
              <a:gdLst>
                <a:gd name="connsiteX0" fmla="*/ 0 w 112401"/>
                <a:gd name="connsiteY0" fmla="*/ 0 h 55716"/>
                <a:gd name="connsiteX1" fmla="*/ 112402 w 112401"/>
                <a:gd name="connsiteY1" fmla="*/ 0 h 55716"/>
                <a:gd name="connsiteX2" fmla="*/ 112402 w 112401"/>
                <a:gd name="connsiteY2" fmla="*/ 55716 h 55716"/>
                <a:gd name="connsiteX3" fmla="*/ 0 w 112401"/>
                <a:gd name="connsiteY3" fmla="*/ 55716 h 55716"/>
              </a:gdLst>
              <a:ahLst/>
              <a:cxnLst>
                <a:cxn ang="0">
                  <a:pos x="connsiteX0" y="connsiteY0"/>
                </a:cxn>
                <a:cxn ang="0">
                  <a:pos x="connsiteX1" y="connsiteY1"/>
                </a:cxn>
                <a:cxn ang="0">
                  <a:pos x="connsiteX2" y="connsiteY2"/>
                </a:cxn>
                <a:cxn ang="0">
                  <a:pos x="connsiteX3" y="connsiteY3"/>
                </a:cxn>
              </a:cxnLst>
              <a:rect l="l" t="t" r="r" b="b"/>
              <a:pathLst>
                <a:path w="112401" h="55716">
                  <a:moveTo>
                    <a:pt x="0" y="0"/>
                  </a:moveTo>
                  <a:lnTo>
                    <a:pt x="112402" y="0"/>
                  </a:lnTo>
                  <a:lnTo>
                    <a:pt x="112402" y="55716"/>
                  </a:lnTo>
                  <a:lnTo>
                    <a:pt x="0" y="55716"/>
                  </a:lnTo>
                  <a:close/>
                </a:path>
              </a:pathLst>
            </a:custGeom>
            <a:solidFill>
              <a:srgbClr val="EDF23B"/>
            </a:solidFill>
            <a:ln w="12887"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1137980\BT%20Plc\BT%20Investor%20Relations%20-%20IR\Finance,%20Accounting%20&amp;%20Reporting\BT%20Group%20modelling%20&amp;%20valuation\BT%20Group%20-%20Q2%202020-21%20-%20IR%20financial%20model%20v4%20-%20with%20new%20OR%20KP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aluation &amp; multiples"/>
      <sheetName val="Group - Income statement"/>
      <sheetName val="Group - Cash flow &amp; net debt"/>
      <sheetName val="Group - Costs"/>
      <sheetName val="Consumer"/>
      <sheetName val="Enterprise"/>
      <sheetName val="Global"/>
      <sheetName val="Openreach"/>
      <sheetName val="Openreach charts"/>
      <sheetName val="Glossary"/>
      <sheetName val="Pension model - cover"/>
      <sheetName val="Pension model"/>
      <sheetName val="FEEDER - Macro inputs"/>
      <sheetName val="FEEDER - Pension valuations"/>
      <sheetName val="FEEDER - Income statement"/>
      <sheetName val="FEEDER - Cash flow &amp; net debt"/>
      <sheetName val="FEEDER - Costs"/>
      <sheetName val="FEEDER - Consumer"/>
      <sheetName val="FEEDER - Enterprise"/>
      <sheetName val="FEEDER - Global"/>
      <sheetName val="FEEDER - Openreach"/>
    </sheetNames>
    <sheetDataSet>
      <sheetData sheetId="0"/>
      <sheetData sheetId="1"/>
      <sheetData sheetId="2"/>
      <sheetData sheetId="3"/>
      <sheetData sheetId="4"/>
      <sheetData sheetId="5"/>
      <sheetData sheetId="6"/>
      <sheetData sheetId="7">
        <row r="73">
          <cell r="H73">
            <v>197</v>
          </cell>
          <cell r="I73">
            <v>202</v>
          </cell>
          <cell r="J73">
            <v>251</v>
          </cell>
          <cell r="K73">
            <v>255</v>
          </cell>
          <cell r="M73">
            <v>225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BT NEW BRAND JUN 22">
      <a:dk1>
        <a:sysClr val="windowText" lastClr="000000"/>
      </a:dk1>
      <a:lt1>
        <a:sysClr val="window" lastClr="FFFFFF"/>
      </a:lt1>
      <a:dk2>
        <a:srgbClr val="87005F"/>
      </a:dk2>
      <a:lt2>
        <a:srgbClr val="142032"/>
      </a:lt2>
      <a:accent1>
        <a:srgbClr val="FF80FF"/>
      </a:accent1>
      <a:accent2>
        <a:srgbClr val="EDF23B"/>
      </a:accent2>
      <a:accent3>
        <a:srgbClr val="C81E6E"/>
      </a:accent3>
      <a:accent4>
        <a:srgbClr val="43B072"/>
      </a:accent4>
      <a:accent5>
        <a:srgbClr val="5514B4"/>
      </a:accent5>
      <a:accent6>
        <a:srgbClr val="009BA5"/>
      </a:accent6>
      <a:hlink>
        <a:srgbClr val="5514B4"/>
      </a:hlink>
      <a:folHlink>
        <a:srgbClr val="5514B4"/>
      </a:folHlink>
    </a:clrScheme>
    <a:fontScheme name="BT NEW BRAND">
      <a:majorFont>
        <a:latin typeface="BT Group Headline"/>
        <a:ea typeface=""/>
        <a:cs typeface=""/>
      </a:majorFont>
      <a:minorFont>
        <a:latin typeface="BT Curve"/>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64FB-ABFC-4139-B8C3-E349AB1760AA}">
  <sheetPr>
    <pageSetUpPr fitToPage="1"/>
  </sheetPr>
  <dimension ref="B2:Q73"/>
  <sheetViews>
    <sheetView showGridLines="0" tabSelected="1" view="pageBreakPreview" zoomScale="85" zoomScaleNormal="85" zoomScaleSheetLayoutView="85" workbookViewId="0"/>
  </sheetViews>
  <sheetFormatPr defaultColWidth="9.6640625" defaultRowHeight="13.5"/>
  <cols>
    <col min="1" max="1" width="1.33203125" style="2" customWidth="1"/>
    <col min="2" max="16384" width="9.6640625" style="2"/>
  </cols>
  <sheetData>
    <row r="2" spans="2:17" ht="26.25">
      <c r="B2" s="167"/>
      <c r="C2" s="1"/>
      <c r="D2" s="1"/>
      <c r="E2" s="1"/>
      <c r="F2" s="1"/>
      <c r="G2" s="1"/>
      <c r="H2" s="1"/>
      <c r="I2" s="1"/>
      <c r="J2" s="1"/>
      <c r="K2" s="1"/>
      <c r="L2" s="1"/>
      <c r="M2" s="1"/>
      <c r="N2" s="1"/>
      <c r="O2" s="1"/>
      <c r="P2" s="1"/>
      <c r="Q2" s="1"/>
    </row>
    <row r="3" spans="2:17" ht="26.25">
      <c r="B3" s="167" t="s">
        <v>1</v>
      </c>
    </row>
    <row r="55" spans="12:12">
      <c r="L55" s="3"/>
    </row>
    <row r="73" spans="12:12">
      <c r="L73" s="4"/>
    </row>
  </sheetData>
  <pageMargins left="0.7" right="0.7" top="0.75" bottom="0.75" header="0.3" footer="0.3"/>
  <pageSetup paperSize="9" scale="57" orientation="landscape" r:id="rId1"/>
  <customProperties>
    <customPr name="_pios_id" r:id="rId2"/>
    <customPr name="EpmWorksheetKeyString_GUID"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B7B8C-58BA-407B-A7B3-65386507E14D}">
  <sheetPr>
    <pageSetUpPr autoPageBreaks="0" fitToPage="1"/>
  </sheetPr>
  <dimension ref="A2:N73"/>
  <sheetViews>
    <sheetView view="pageBreakPreview" zoomScale="85" zoomScaleNormal="85" zoomScaleSheetLayoutView="85" workbookViewId="0">
      <pane xSplit="2" ySplit="3" topLeftCell="F4" activePane="bottomRight" state="frozen"/>
      <selection pane="topRight"/>
      <selection pane="bottomLeft"/>
      <selection pane="bottomRight" activeCell="O18" sqref="O18"/>
    </sheetView>
  </sheetViews>
  <sheetFormatPr defaultColWidth="9.6640625" defaultRowHeight="14.25" outlineLevelCol="2"/>
  <cols>
    <col min="1" max="1" width="1.33203125" style="7" customWidth="1"/>
    <col min="2" max="2" width="39.109375" style="7" customWidth="1"/>
    <col min="3" max="3" width="9.6640625" style="7" customWidth="1" outlineLevel="2"/>
    <col min="4" max="4" width="9.6640625" style="7" customWidth="1" outlineLevel="1"/>
    <col min="5" max="5" width="9.6640625" style="7" customWidth="1" outlineLevel="2"/>
    <col min="6" max="6" width="9.6640625" style="7" customWidth="1" outlineLevel="1"/>
    <col min="7" max="7" width="9.6640625" style="7"/>
    <col min="8" max="8" width="9.6640625" style="7" customWidth="1" outlineLevel="2"/>
    <col min="9" max="9" width="9.6640625" style="7" customWidth="1" outlineLevel="1"/>
    <col min="10" max="10" width="9.6640625" style="7" customWidth="1" outlineLevel="2"/>
    <col min="11" max="11" width="9.6640625" style="7" customWidth="1" outlineLevel="1"/>
    <col min="12" max="13" width="9.6640625" style="7"/>
    <col min="14" max="16384" width="9.6640625" style="5"/>
  </cols>
  <sheetData>
    <row r="2" spans="1:14" ht="26.25">
      <c r="B2" s="164" t="s">
        <v>2</v>
      </c>
    </row>
    <row r="3" spans="1:14" ht="15" thickBot="1"/>
    <row r="4" spans="1:14" ht="15" thickBot="1">
      <c r="A4" s="8" t="s">
        <v>3</v>
      </c>
      <c r="B4" s="9"/>
      <c r="C4" s="12" t="s">
        <v>4</v>
      </c>
      <c r="D4" s="12" t="s">
        <v>4</v>
      </c>
      <c r="E4" s="12" t="s">
        <v>4</v>
      </c>
      <c r="F4" s="12" t="s">
        <v>4</v>
      </c>
      <c r="G4" s="12" t="s">
        <v>4</v>
      </c>
      <c r="H4" s="12" t="s">
        <v>345</v>
      </c>
      <c r="I4" s="12" t="s">
        <v>345</v>
      </c>
      <c r="J4" s="12" t="s">
        <v>345</v>
      </c>
      <c r="K4" s="12" t="s">
        <v>345</v>
      </c>
      <c r="L4" s="12" t="s">
        <v>345</v>
      </c>
      <c r="M4" s="12" t="s">
        <v>346</v>
      </c>
      <c r="N4" s="12" t="s">
        <v>346</v>
      </c>
    </row>
    <row r="5" spans="1:14" ht="15" thickBot="1">
      <c r="A5" s="13"/>
      <c r="B5" s="14" t="s">
        <v>5</v>
      </c>
      <c r="C5" s="12" t="s">
        <v>6</v>
      </c>
      <c r="D5" s="12" t="s">
        <v>7</v>
      </c>
      <c r="E5" s="12" t="s">
        <v>8</v>
      </c>
      <c r="F5" s="12" t="s">
        <v>9</v>
      </c>
      <c r="G5" s="12" t="s">
        <v>10</v>
      </c>
      <c r="H5" s="12" t="s">
        <v>6</v>
      </c>
      <c r="I5" s="12" t="s">
        <v>7</v>
      </c>
      <c r="J5" s="12" t="s">
        <v>8</v>
      </c>
      <c r="K5" s="12" t="s">
        <v>9</v>
      </c>
      <c r="L5" s="12" t="s">
        <v>10</v>
      </c>
      <c r="M5" s="12" t="s">
        <v>6</v>
      </c>
      <c r="N5" s="12" t="s">
        <v>7</v>
      </c>
    </row>
    <row r="6" spans="1:14" ht="15" thickBot="1">
      <c r="N6" s="7"/>
    </row>
    <row r="7" spans="1:14" ht="15" thickBot="1">
      <c r="B7" s="19" t="s">
        <v>11</v>
      </c>
      <c r="N7" s="7"/>
    </row>
    <row r="8" spans="1:14">
      <c r="B8" s="20" t="s">
        <v>12</v>
      </c>
      <c r="C8" s="22">
        <v>2291</v>
      </c>
      <c r="D8" s="22">
        <v>2414</v>
      </c>
      <c r="E8" s="22">
        <v>2498</v>
      </c>
      <c r="F8" s="22">
        <v>2269</v>
      </c>
      <c r="G8" s="21">
        <v>9472</v>
      </c>
      <c r="H8" s="22">
        <v>2262</v>
      </c>
      <c r="I8" s="22">
        <v>2345</v>
      </c>
      <c r="J8" s="22">
        <v>2435</v>
      </c>
      <c r="K8" s="22">
        <v>2277</v>
      </c>
      <c r="L8" s="21">
        <v>9319</v>
      </c>
      <c r="M8" s="22">
        <v>2348</v>
      </c>
      <c r="N8" s="22">
        <v>2406</v>
      </c>
    </row>
    <row r="9" spans="1:14">
      <c r="B9" s="23" t="s">
        <v>13</v>
      </c>
      <c r="C9" s="27">
        <v>1352</v>
      </c>
      <c r="D9" s="27">
        <v>1358</v>
      </c>
      <c r="E9" s="27">
        <v>1376</v>
      </c>
      <c r="F9" s="27">
        <v>1363</v>
      </c>
      <c r="G9" s="26">
        <v>5449</v>
      </c>
      <c r="H9" s="27">
        <v>1287</v>
      </c>
      <c r="I9" s="27">
        <v>1285</v>
      </c>
      <c r="J9" s="27">
        <v>1295</v>
      </c>
      <c r="K9" s="27">
        <v>1290</v>
      </c>
      <c r="L9" s="26">
        <v>5157</v>
      </c>
      <c r="M9" s="27">
        <v>1200</v>
      </c>
      <c r="N9" s="27">
        <v>1239</v>
      </c>
    </row>
    <row r="10" spans="1:14">
      <c r="B10" s="23" t="s">
        <v>14</v>
      </c>
      <c r="C10" s="27">
        <v>990</v>
      </c>
      <c r="D10" s="27">
        <v>926</v>
      </c>
      <c r="E10" s="27">
        <v>907</v>
      </c>
      <c r="F10" s="27">
        <v>908</v>
      </c>
      <c r="G10" s="26">
        <v>3731</v>
      </c>
      <c r="H10" s="27">
        <v>785</v>
      </c>
      <c r="I10" s="27">
        <v>869</v>
      </c>
      <c r="J10" s="27">
        <v>871</v>
      </c>
      <c r="K10" s="27">
        <v>837</v>
      </c>
      <c r="L10" s="26">
        <v>3362</v>
      </c>
      <c r="M10" s="27">
        <v>774</v>
      </c>
      <c r="N10" s="27">
        <v>843</v>
      </c>
    </row>
    <row r="11" spans="1:14">
      <c r="B11" s="23" t="s">
        <v>15</v>
      </c>
      <c r="C11" s="27">
        <v>1286</v>
      </c>
      <c r="D11" s="27">
        <v>1299</v>
      </c>
      <c r="E11" s="27">
        <v>1313</v>
      </c>
      <c r="F11" s="27">
        <v>1346</v>
      </c>
      <c r="G11" s="26">
        <v>5244</v>
      </c>
      <c r="H11" s="27">
        <v>1347</v>
      </c>
      <c r="I11" s="27">
        <v>1360</v>
      </c>
      <c r="J11" s="27">
        <v>1361</v>
      </c>
      <c r="K11" s="27">
        <v>1373</v>
      </c>
      <c r="L11" s="26">
        <v>5441</v>
      </c>
      <c r="M11" s="27">
        <v>1417</v>
      </c>
      <c r="N11" s="27">
        <v>1419</v>
      </c>
    </row>
    <row r="12" spans="1:14">
      <c r="B12" s="23" t="s">
        <v>16</v>
      </c>
      <c r="C12" s="27">
        <v>4</v>
      </c>
      <c r="D12" s="27">
        <v>8</v>
      </c>
      <c r="E12" s="27">
        <v>6</v>
      </c>
      <c r="F12" s="27">
        <v>5</v>
      </c>
      <c r="G12" s="26">
        <v>23</v>
      </c>
      <c r="H12" s="27">
        <v>8</v>
      </c>
      <c r="I12" s="27">
        <v>6</v>
      </c>
      <c r="J12" s="27">
        <v>6</v>
      </c>
      <c r="K12" s="27">
        <v>7</v>
      </c>
      <c r="L12" s="26">
        <v>27</v>
      </c>
      <c r="M12" s="27">
        <v>7</v>
      </c>
      <c r="N12" s="27">
        <v>7</v>
      </c>
    </row>
    <row r="13" spans="1:14">
      <c r="B13" s="28" t="s">
        <v>17</v>
      </c>
      <c r="C13" s="30">
        <v>-744</v>
      </c>
      <c r="D13" s="30">
        <v>-745</v>
      </c>
      <c r="E13" s="30">
        <v>-746</v>
      </c>
      <c r="F13" s="30">
        <v>-727</v>
      </c>
      <c r="G13" s="29">
        <v>-2962</v>
      </c>
      <c r="H13" s="30">
        <v>-739</v>
      </c>
      <c r="I13" s="30">
        <v>-757</v>
      </c>
      <c r="J13" s="30">
        <v>-749</v>
      </c>
      <c r="K13" s="30">
        <v>-755</v>
      </c>
      <c r="L13" s="29">
        <v>-3000</v>
      </c>
      <c r="M13" s="30">
        <v>-767</v>
      </c>
      <c r="N13" s="30">
        <v>-763</v>
      </c>
    </row>
    <row r="14" spans="1:14" s="6" customFormat="1">
      <c r="A14" s="31"/>
      <c r="B14" s="32" t="s">
        <v>42</v>
      </c>
      <c r="C14" s="36">
        <v>5179</v>
      </c>
      <c r="D14" s="36">
        <v>5260</v>
      </c>
      <c r="E14" s="36">
        <v>5354</v>
      </c>
      <c r="F14" s="36">
        <v>5164</v>
      </c>
      <c r="G14" s="36">
        <v>20957</v>
      </c>
      <c r="H14" s="36">
        <v>4950</v>
      </c>
      <c r="I14" s="36">
        <v>5108</v>
      </c>
      <c r="J14" s="36">
        <v>5219</v>
      </c>
      <c r="K14" s="36">
        <v>5029</v>
      </c>
      <c r="L14" s="36">
        <v>20306</v>
      </c>
      <c r="M14" s="36">
        <v>4979</v>
      </c>
      <c r="N14" s="36">
        <v>5151</v>
      </c>
    </row>
    <row r="15" spans="1:14" ht="15" thickBot="1">
      <c r="B15" s="37" t="s">
        <v>18</v>
      </c>
      <c r="C15" s="436">
        <v>0</v>
      </c>
      <c r="D15" s="436">
        <v>0</v>
      </c>
      <c r="E15" s="436">
        <v>0</v>
      </c>
      <c r="F15" s="436">
        <v>0</v>
      </c>
      <c r="G15" s="438">
        <v>0</v>
      </c>
      <c r="H15" s="39">
        <v>-4.3999999999999997E-2</v>
      </c>
      <c r="I15" s="39">
        <v>-2.9000000000000001E-2</v>
      </c>
      <c r="J15" s="39">
        <v>-2.5000000000000001E-2</v>
      </c>
      <c r="K15" s="39">
        <v>-2.5999999999999999E-2</v>
      </c>
      <c r="L15" s="38">
        <v>-3.1E-2</v>
      </c>
      <c r="M15" s="39">
        <v>6.0000000000000001E-3</v>
      </c>
      <c r="N15" s="39">
        <v>8.0000000000000002E-3</v>
      </c>
    </row>
    <row r="16" spans="1:14" ht="15" thickBot="1">
      <c r="C16" s="18"/>
      <c r="D16" s="18"/>
      <c r="E16" s="18"/>
      <c r="F16" s="18"/>
      <c r="G16" s="18"/>
      <c r="H16" s="18"/>
      <c r="I16" s="18"/>
      <c r="J16" s="18"/>
      <c r="K16" s="18"/>
      <c r="L16" s="18"/>
      <c r="M16" s="18"/>
      <c r="N16" s="18"/>
    </row>
    <row r="17" spans="1:14" ht="15" thickBot="1">
      <c r="B17" s="19" t="s">
        <v>19</v>
      </c>
      <c r="C17" s="41"/>
      <c r="D17" s="41"/>
      <c r="E17" s="41"/>
      <c r="F17" s="41"/>
      <c r="G17" s="41"/>
      <c r="H17" s="41"/>
      <c r="I17" s="41"/>
      <c r="J17" s="41"/>
      <c r="K17" s="41"/>
      <c r="L17" s="41"/>
      <c r="M17" s="41"/>
      <c r="N17" s="41"/>
    </row>
    <row r="18" spans="1:14">
      <c r="B18" s="20" t="s">
        <v>12</v>
      </c>
      <c r="C18" s="22">
        <v>599</v>
      </c>
      <c r="D18" s="22">
        <v>561</v>
      </c>
      <c r="E18" s="22">
        <v>598</v>
      </c>
      <c r="F18" s="22">
        <v>584</v>
      </c>
      <c r="G18" s="21">
        <v>2342</v>
      </c>
      <c r="H18" s="22">
        <v>596</v>
      </c>
      <c r="I18" s="22">
        <v>601</v>
      </c>
      <c r="J18" s="22">
        <v>663</v>
      </c>
      <c r="K18" s="22">
        <v>607</v>
      </c>
      <c r="L18" s="21">
        <v>2467</v>
      </c>
      <c r="M18" s="22">
        <v>667</v>
      </c>
      <c r="N18" s="22">
        <v>699</v>
      </c>
    </row>
    <row r="19" spans="1:14">
      <c r="B19" s="23" t="s">
        <v>13</v>
      </c>
      <c r="C19" s="27">
        <v>406</v>
      </c>
      <c r="D19" s="27">
        <v>427</v>
      </c>
      <c r="E19" s="27">
        <v>435</v>
      </c>
      <c r="F19" s="27">
        <v>436</v>
      </c>
      <c r="G19" s="26">
        <v>1704</v>
      </c>
      <c r="H19" s="27">
        <v>429</v>
      </c>
      <c r="I19" s="27">
        <v>423</v>
      </c>
      <c r="J19" s="27">
        <v>400</v>
      </c>
      <c r="K19" s="27">
        <v>384</v>
      </c>
      <c r="L19" s="26">
        <v>1636</v>
      </c>
      <c r="M19" s="27">
        <v>315</v>
      </c>
      <c r="N19" s="27">
        <v>345</v>
      </c>
    </row>
    <row r="20" spans="1:14">
      <c r="B20" s="23" t="s">
        <v>14</v>
      </c>
      <c r="C20" s="27">
        <v>141</v>
      </c>
      <c r="D20" s="27">
        <v>148</v>
      </c>
      <c r="E20" s="27">
        <v>151</v>
      </c>
      <c r="F20" s="27">
        <v>156</v>
      </c>
      <c r="G20" s="26">
        <v>596</v>
      </c>
      <c r="H20" s="27">
        <v>102</v>
      </c>
      <c r="I20" s="27">
        <v>105</v>
      </c>
      <c r="J20" s="27">
        <v>114</v>
      </c>
      <c r="K20" s="27">
        <v>135</v>
      </c>
      <c r="L20" s="26">
        <v>456</v>
      </c>
      <c r="M20" s="27">
        <v>96</v>
      </c>
      <c r="N20" s="27">
        <v>101</v>
      </c>
    </row>
    <row r="21" spans="1:14">
      <c r="B21" s="23" t="s">
        <v>15</v>
      </c>
      <c r="C21" s="27">
        <v>729</v>
      </c>
      <c r="D21" s="27">
        <v>724</v>
      </c>
      <c r="E21" s="27">
        <v>758</v>
      </c>
      <c r="F21" s="27">
        <v>726</v>
      </c>
      <c r="G21" s="26">
        <v>2937</v>
      </c>
      <c r="H21" s="27">
        <v>773</v>
      </c>
      <c r="I21" s="27">
        <v>788</v>
      </c>
      <c r="J21" s="27">
        <v>807</v>
      </c>
      <c r="K21" s="27">
        <v>811</v>
      </c>
      <c r="L21" s="26">
        <v>3179</v>
      </c>
      <c r="M21" s="27">
        <v>851</v>
      </c>
      <c r="N21" s="27">
        <v>860</v>
      </c>
    </row>
    <row r="22" spans="1:14">
      <c r="B22" s="28" t="s">
        <v>16</v>
      </c>
      <c r="C22" s="30">
        <v>36</v>
      </c>
      <c r="D22" s="30">
        <v>35</v>
      </c>
      <c r="E22" s="30">
        <v>3</v>
      </c>
      <c r="F22" s="30">
        <v>-24</v>
      </c>
      <c r="G22" s="29">
        <v>50</v>
      </c>
      <c r="H22" s="30">
        <v>39</v>
      </c>
      <c r="I22" s="30">
        <v>12</v>
      </c>
      <c r="J22" s="30">
        <v>11</v>
      </c>
      <c r="K22" s="30">
        <v>-18</v>
      </c>
      <c r="L22" s="29">
        <v>44</v>
      </c>
      <c r="M22" s="30">
        <v>16</v>
      </c>
      <c r="N22" s="30">
        <v>-6</v>
      </c>
    </row>
    <row r="23" spans="1:14" s="6" customFormat="1">
      <c r="A23" s="31"/>
      <c r="B23" s="32" t="s">
        <v>43</v>
      </c>
      <c r="C23" s="36">
        <v>1911</v>
      </c>
      <c r="D23" s="36">
        <v>1895</v>
      </c>
      <c r="E23" s="36">
        <v>1945</v>
      </c>
      <c r="F23" s="36">
        <v>1878</v>
      </c>
      <c r="G23" s="36">
        <v>7629</v>
      </c>
      <c r="H23" s="36">
        <v>1939</v>
      </c>
      <c r="I23" s="36">
        <v>1929</v>
      </c>
      <c r="J23" s="36">
        <v>1995</v>
      </c>
      <c r="K23" s="36">
        <v>1919</v>
      </c>
      <c r="L23" s="36">
        <v>7782</v>
      </c>
      <c r="M23" s="36">
        <v>1945</v>
      </c>
      <c r="N23" s="36">
        <v>1999</v>
      </c>
    </row>
    <row r="24" spans="1:14">
      <c r="B24" s="42" t="s">
        <v>20</v>
      </c>
      <c r="C24" s="437">
        <v>0</v>
      </c>
      <c r="D24" s="437">
        <v>0</v>
      </c>
      <c r="E24" s="437">
        <v>0</v>
      </c>
      <c r="F24" s="437">
        <v>0</v>
      </c>
      <c r="G24" s="437">
        <v>0</v>
      </c>
      <c r="H24" s="43">
        <v>1.4999999999999999E-2</v>
      </c>
      <c r="I24" s="43">
        <v>1.7999999999999999E-2</v>
      </c>
      <c r="J24" s="43">
        <v>2.5999999999999999E-2</v>
      </c>
      <c r="K24" s="43">
        <v>2.1999999999999999E-2</v>
      </c>
      <c r="L24" s="43">
        <v>0.02</v>
      </c>
      <c r="M24" s="43">
        <v>3.0000000000000001E-3</v>
      </c>
      <c r="N24" s="43">
        <v>3.5999999999999997E-2</v>
      </c>
    </row>
    <row r="25" spans="1:14" ht="15" thickBot="1">
      <c r="B25" s="37" t="s">
        <v>21</v>
      </c>
      <c r="C25" s="45">
        <v>0.36899999999999999</v>
      </c>
      <c r="D25" s="45">
        <v>0.36</v>
      </c>
      <c r="E25" s="45">
        <v>0.36299999999999999</v>
      </c>
      <c r="F25" s="45">
        <v>0.36399999999999999</v>
      </c>
      <c r="G25" s="44">
        <v>0.36399999999999999</v>
      </c>
      <c r="H25" s="45">
        <v>0.39200000000000002</v>
      </c>
      <c r="I25" s="45">
        <v>0.378</v>
      </c>
      <c r="J25" s="45">
        <v>0.38200000000000001</v>
      </c>
      <c r="K25" s="45">
        <v>0.38200000000000001</v>
      </c>
      <c r="L25" s="44">
        <v>0.38300000000000001</v>
      </c>
      <c r="M25" s="45">
        <v>0.39100000000000001</v>
      </c>
      <c r="N25" s="45">
        <v>0.38800000000000001</v>
      </c>
    </row>
    <row r="26" spans="1:14" ht="15" thickBot="1">
      <c r="C26" s="18"/>
      <c r="D26" s="18"/>
      <c r="E26" s="18"/>
      <c r="F26" s="18"/>
      <c r="G26" s="18"/>
      <c r="H26" s="18"/>
      <c r="I26" s="18"/>
      <c r="J26" s="18"/>
      <c r="K26" s="18"/>
      <c r="L26" s="18"/>
      <c r="M26" s="18"/>
      <c r="N26" s="18"/>
    </row>
    <row r="27" spans="1:14" ht="15" thickBot="1">
      <c r="B27" s="46" t="s">
        <v>22</v>
      </c>
      <c r="C27" s="51" t="s">
        <v>347</v>
      </c>
      <c r="D27" s="51" t="s">
        <v>347</v>
      </c>
      <c r="E27" s="51" t="s">
        <v>347</v>
      </c>
      <c r="F27" s="51" t="s">
        <v>347</v>
      </c>
      <c r="G27" s="51" t="s">
        <v>347</v>
      </c>
      <c r="H27" s="51" t="s">
        <v>347</v>
      </c>
      <c r="I27" s="51" t="s">
        <v>347</v>
      </c>
      <c r="J27" s="51" t="s">
        <v>347</v>
      </c>
      <c r="K27" s="51" t="s">
        <v>347</v>
      </c>
      <c r="L27" s="51" t="s">
        <v>347</v>
      </c>
      <c r="M27" s="51" t="s">
        <v>347</v>
      </c>
      <c r="N27" s="51" t="s">
        <v>347</v>
      </c>
    </row>
    <row r="28" spans="1:14" ht="15" thickBot="1">
      <c r="B28" s="46" t="s">
        <v>23</v>
      </c>
      <c r="C28" s="51" t="s">
        <v>347</v>
      </c>
      <c r="D28" s="51" t="s">
        <v>347</v>
      </c>
      <c r="E28" s="51" t="s">
        <v>347</v>
      </c>
      <c r="F28" s="51" t="s">
        <v>347</v>
      </c>
      <c r="G28" s="51" t="s">
        <v>347</v>
      </c>
      <c r="H28" s="51" t="s">
        <v>347</v>
      </c>
      <c r="I28" s="51" t="s">
        <v>347</v>
      </c>
      <c r="J28" s="51" t="s">
        <v>347</v>
      </c>
      <c r="K28" s="51" t="s">
        <v>347</v>
      </c>
      <c r="L28" s="51" t="s">
        <v>347</v>
      </c>
      <c r="M28" s="51" t="s">
        <v>347</v>
      </c>
      <c r="N28" s="51" t="s">
        <v>347</v>
      </c>
    </row>
    <row r="29" spans="1:14" ht="15" thickBot="1">
      <c r="B29" s="52" t="s">
        <v>24</v>
      </c>
      <c r="C29" s="56" t="s">
        <v>347</v>
      </c>
      <c r="D29" s="56" t="s">
        <v>347</v>
      </c>
      <c r="E29" s="56" t="s">
        <v>347</v>
      </c>
      <c r="F29" s="56" t="s">
        <v>347</v>
      </c>
      <c r="G29" s="56" t="s">
        <v>347</v>
      </c>
      <c r="H29" s="56" t="s">
        <v>347</v>
      </c>
      <c r="I29" s="56" t="s">
        <v>347</v>
      </c>
      <c r="J29" s="56" t="s">
        <v>347</v>
      </c>
      <c r="K29" s="56" t="s">
        <v>347</v>
      </c>
      <c r="L29" s="56" t="s">
        <v>347</v>
      </c>
      <c r="M29" s="56" t="s">
        <v>347</v>
      </c>
      <c r="N29" s="56" t="s">
        <v>347</v>
      </c>
    </row>
    <row r="30" spans="1:14" ht="15" thickBot="1">
      <c r="N30" s="7"/>
    </row>
    <row r="31" spans="1:14">
      <c r="A31" s="8" t="s">
        <v>3</v>
      </c>
      <c r="B31" s="9"/>
      <c r="C31" s="57"/>
      <c r="D31" s="57" t="s">
        <v>4</v>
      </c>
      <c r="E31" s="57"/>
      <c r="F31" s="57" t="s">
        <v>4</v>
      </c>
      <c r="G31" s="57" t="s">
        <v>4</v>
      </c>
      <c r="H31" s="57"/>
      <c r="I31" s="57" t="s">
        <v>345</v>
      </c>
      <c r="J31" s="57"/>
      <c r="K31" s="57" t="s">
        <v>345</v>
      </c>
      <c r="L31" s="57" t="s">
        <v>345</v>
      </c>
      <c r="M31" s="57"/>
      <c r="N31" s="57" t="s">
        <v>346</v>
      </c>
    </row>
    <row r="32" spans="1:14" ht="15" thickBot="1">
      <c r="A32" s="13"/>
      <c r="B32" s="14" t="s">
        <v>5</v>
      </c>
      <c r="C32" s="61"/>
      <c r="D32" s="61" t="s">
        <v>25</v>
      </c>
      <c r="E32" s="61"/>
      <c r="F32" s="61" t="s">
        <v>26</v>
      </c>
      <c r="G32" s="61" t="s">
        <v>10</v>
      </c>
      <c r="H32" s="61"/>
      <c r="I32" s="61" t="s">
        <v>25</v>
      </c>
      <c r="J32" s="61"/>
      <c r="K32" s="61" t="s">
        <v>26</v>
      </c>
      <c r="L32" s="61" t="s">
        <v>10</v>
      </c>
      <c r="M32" s="61"/>
      <c r="N32" s="61" t="s">
        <v>25</v>
      </c>
    </row>
    <row r="33" spans="1:14" ht="15" thickBot="1">
      <c r="C33" s="18"/>
      <c r="D33" s="18"/>
      <c r="E33" s="18"/>
      <c r="F33" s="18"/>
      <c r="G33" s="18"/>
      <c r="H33" s="18"/>
      <c r="I33" s="18"/>
      <c r="J33" s="18"/>
      <c r="K33" s="18"/>
      <c r="L33" s="18"/>
      <c r="M33" s="18"/>
      <c r="N33" s="18"/>
    </row>
    <row r="34" spans="1:14" s="6" customFormat="1">
      <c r="A34" s="31"/>
      <c r="B34" s="65" t="s">
        <v>42</v>
      </c>
      <c r="C34" s="50"/>
      <c r="D34" s="50">
        <v>10439</v>
      </c>
      <c r="E34" s="50"/>
      <c r="F34" s="50">
        <v>10518</v>
      </c>
      <c r="G34" s="50">
        <v>20957</v>
      </c>
      <c r="H34" s="50"/>
      <c r="I34" s="50">
        <v>10058</v>
      </c>
      <c r="J34" s="50"/>
      <c r="K34" s="50">
        <v>10248</v>
      </c>
      <c r="L34" s="50">
        <v>20306</v>
      </c>
      <c r="M34" s="50"/>
      <c r="N34" s="50">
        <v>10130</v>
      </c>
    </row>
    <row r="35" spans="1:14">
      <c r="B35" s="71" t="s">
        <v>27</v>
      </c>
      <c r="C35" s="132"/>
      <c r="D35" s="132">
        <v>-6633</v>
      </c>
      <c r="E35" s="132"/>
      <c r="F35" s="132">
        <v>-6695</v>
      </c>
      <c r="G35" s="132">
        <v>-13328</v>
      </c>
      <c r="H35" s="132"/>
      <c r="I35" s="132">
        <v>-6190</v>
      </c>
      <c r="J35" s="132"/>
      <c r="K35" s="132">
        <v>-6334</v>
      </c>
      <c r="L35" s="132">
        <v>-12524</v>
      </c>
      <c r="M35" s="132"/>
      <c r="N35" s="132">
        <v>-6186</v>
      </c>
    </row>
    <row r="36" spans="1:14" s="6" customFormat="1">
      <c r="A36" s="31"/>
      <c r="B36" s="73" t="s">
        <v>43</v>
      </c>
      <c r="C36" s="96"/>
      <c r="D36" s="96">
        <v>3806</v>
      </c>
      <c r="E36" s="96"/>
      <c r="F36" s="96">
        <v>3823</v>
      </c>
      <c r="G36" s="96">
        <v>7629</v>
      </c>
      <c r="H36" s="96"/>
      <c r="I36" s="96">
        <v>3868</v>
      </c>
      <c r="J36" s="96"/>
      <c r="K36" s="96">
        <v>3914</v>
      </c>
      <c r="L36" s="96">
        <v>7782</v>
      </c>
      <c r="M36" s="96"/>
      <c r="N36" s="96">
        <v>3944</v>
      </c>
    </row>
    <row r="37" spans="1:14" ht="15">
      <c r="B37" s="78" t="s">
        <v>44</v>
      </c>
      <c r="C37" s="423"/>
      <c r="D37" s="423">
        <v>-2150</v>
      </c>
      <c r="E37" s="423"/>
      <c r="F37" s="423">
        <v>-2194</v>
      </c>
      <c r="G37" s="423">
        <v>-4344</v>
      </c>
      <c r="H37" s="423"/>
      <c r="I37" s="423">
        <v>-2167</v>
      </c>
      <c r="J37" s="423"/>
      <c r="K37" s="423">
        <v>-2235</v>
      </c>
      <c r="L37" s="423">
        <v>-4402</v>
      </c>
      <c r="M37" s="423"/>
      <c r="N37" s="423">
        <v>-2332</v>
      </c>
    </row>
    <row r="38" spans="1:14">
      <c r="B38" s="84" t="s">
        <v>28</v>
      </c>
      <c r="C38" s="424"/>
      <c r="D38" s="424">
        <v>-344</v>
      </c>
      <c r="E38" s="424"/>
      <c r="F38" s="424">
        <v>-346</v>
      </c>
      <c r="G38" s="424">
        <v>-690</v>
      </c>
      <c r="H38" s="424"/>
      <c r="I38" s="424">
        <v>-349</v>
      </c>
      <c r="J38" s="424"/>
      <c r="K38" s="424">
        <v>-339</v>
      </c>
      <c r="L38" s="424">
        <v>-688</v>
      </c>
      <c r="M38" s="424"/>
      <c r="N38" s="424">
        <v>-338</v>
      </c>
    </row>
    <row r="39" spans="1:14" s="6" customFormat="1" ht="13.5">
      <c r="A39" s="31"/>
      <c r="B39" s="32" t="s">
        <v>29</v>
      </c>
      <c r="C39" s="36"/>
      <c r="D39" s="36">
        <v>1656</v>
      </c>
      <c r="E39" s="36"/>
      <c r="F39" s="36">
        <v>1629</v>
      </c>
      <c r="G39" s="36">
        <v>3285</v>
      </c>
      <c r="H39" s="36"/>
      <c r="I39" s="36">
        <v>1701</v>
      </c>
      <c r="J39" s="36"/>
      <c r="K39" s="36">
        <v>1679</v>
      </c>
      <c r="L39" s="36">
        <v>3380</v>
      </c>
      <c r="M39" s="36"/>
      <c r="N39" s="36">
        <v>1612</v>
      </c>
    </row>
    <row r="40" spans="1:14">
      <c r="B40" s="90" t="s">
        <v>45</v>
      </c>
      <c r="C40" s="423"/>
      <c r="D40" s="423" t="s">
        <v>347</v>
      </c>
      <c r="E40" s="423"/>
      <c r="F40" s="423" t="s">
        <v>347</v>
      </c>
      <c r="G40" s="423" t="s">
        <v>347</v>
      </c>
      <c r="H40" s="423"/>
      <c r="I40" s="423" t="s">
        <v>347</v>
      </c>
      <c r="J40" s="423"/>
      <c r="K40" s="423" t="s">
        <v>347</v>
      </c>
      <c r="L40" s="423" t="s">
        <v>347</v>
      </c>
      <c r="M40" s="423"/>
      <c r="N40" s="423" t="s">
        <v>347</v>
      </c>
    </row>
    <row r="41" spans="1:14">
      <c r="B41" s="91" t="s">
        <v>30</v>
      </c>
      <c r="C41" s="127"/>
      <c r="D41" s="127" t="s">
        <v>347</v>
      </c>
      <c r="E41" s="127"/>
      <c r="F41" s="127" t="s">
        <v>347</v>
      </c>
      <c r="G41" s="127" t="s">
        <v>347</v>
      </c>
      <c r="H41" s="127"/>
      <c r="I41" s="127" t="s">
        <v>347</v>
      </c>
      <c r="J41" s="127"/>
      <c r="K41" s="127" t="s">
        <v>347</v>
      </c>
      <c r="L41" s="127" t="s">
        <v>347</v>
      </c>
      <c r="M41" s="127"/>
      <c r="N41" s="127" t="s">
        <v>347</v>
      </c>
    </row>
    <row r="42" spans="1:14" ht="15">
      <c r="B42" s="97" t="s">
        <v>46</v>
      </c>
      <c r="C42" s="424"/>
      <c r="D42" s="424" t="s">
        <v>347</v>
      </c>
      <c r="E42" s="424"/>
      <c r="F42" s="424" t="s">
        <v>347</v>
      </c>
      <c r="G42" s="424" t="s">
        <v>347</v>
      </c>
      <c r="H42" s="424"/>
      <c r="I42" s="424" t="s">
        <v>347</v>
      </c>
      <c r="J42" s="424"/>
      <c r="K42" s="424" t="s">
        <v>347</v>
      </c>
      <c r="L42" s="424" t="s">
        <v>347</v>
      </c>
      <c r="M42" s="424"/>
      <c r="N42" s="424" t="s">
        <v>347</v>
      </c>
    </row>
    <row r="43" spans="1:14" s="6" customFormat="1" ht="13.5">
      <c r="A43" s="31"/>
      <c r="B43" s="32" t="s">
        <v>22</v>
      </c>
      <c r="C43" s="36"/>
      <c r="D43" s="36" t="s">
        <v>347</v>
      </c>
      <c r="E43" s="36"/>
      <c r="F43" s="36" t="s">
        <v>347</v>
      </c>
      <c r="G43" s="36" t="s">
        <v>347</v>
      </c>
      <c r="H43" s="36"/>
      <c r="I43" s="36" t="s">
        <v>347</v>
      </c>
      <c r="J43" s="36"/>
      <c r="K43" s="36" t="s">
        <v>347</v>
      </c>
      <c r="L43" s="36" t="s">
        <v>347</v>
      </c>
      <c r="M43" s="36"/>
      <c r="N43" s="36" t="s">
        <v>347</v>
      </c>
    </row>
    <row r="44" spans="1:14">
      <c r="B44" s="78" t="s">
        <v>31</v>
      </c>
      <c r="C44" s="423"/>
      <c r="D44" s="423" t="s">
        <v>347</v>
      </c>
      <c r="E44" s="423"/>
      <c r="F44" s="423" t="s">
        <v>347</v>
      </c>
      <c r="G44" s="423" t="s">
        <v>347</v>
      </c>
      <c r="H44" s="423"/>
      <c r="I44" s="423" t="s">
        <v>347</v>
      </c>
      <c r="J44" s="423"/>
      <c r="K44" s="423" t="s">
        <v>347</v>
      </c>
      <c r="L44" s="423" t="s">
        <v>347</v>
      </c>
      <c r="M44" s="423"/>
      <c r="N44" s="423" t="s">
        <v>347</v>
      </c>
    </row>
    <row r="45" spans="1:14">
      <c r="B45" s="91" t="s">
        <v>32</v>
      </c>
      <c r="C45" s="127"/>
      <c r="D45" s="127" t="s">
        <v>347</v>
      </c>
      <c r="E45" s="127"/>
      <c r="F45" s="127" t="s">
        <v>347</v>
      </c>
      <c r="G45" s="127" t="s">
        <v>347</v>
      </c>
      <c r="H45" s="127"/>
      <c r="I45" s="127" t="s">
        <v>347</v>
      </c>
      <c r="J45" s="127"/>
      <c r="K45" s="127" t="s">
        <v>347</v>
      </c>
      <c r="L45" s="127" t="s">
        <v>347</v>
      </c>
      <c r="M45" s="127"/>
      <c r="N45" s="127" t="s">
        <v>347</v>
      </c>
    </row>
    <row r="46" spans="1:14">
      <c r="B46" s="84" t="s">
        <v>33</v>
      </c>
      <c r="C46" s="424"/>
      <c r="D46" s="424" t="s">
        <v>347</v>
      </c>
      <c r="E46" s="424"/>
      <c r="F46" s="424" t="s">
        <v>347</v>
      </c>
      <c r="G46" s="424" t="s">
        <v>347</v>
      </c>
      <c r="H46" s="424"/>
      <c r="I46" s="424" t="s">
        <v>347</v>
      </c>
      <c r="J46" s="424"/>
      <c r="K46" s="424" t="s">
        <v>347</v>
      </c>
      <c r="L46" s="424" t="s">
        <v>347</v>
      </c>
      <c r="M46" s="424"/>
      <c r="N46" s="424" t="s">
        <v>347</v>
      </c>
    </row>
    <row r="47" spans="1:14" s="6" customFormat="1" ht="13.5">
      <c r="A47" s="31"/>
      <c r="B47" s="32" t="s">
        <v>23</v>
      </c>
      <c r="C47" s="36"/>
      <c r="D47" s="36" t="s">
        <v>347</v>
      </c>
      <c r="E47" s="36"/>
      <c r="F47" s="36" t="s">
        <v>347</v>
      </c>
      <c r="G47" s="36" t="s">
        <v>347</v>
      </c>
      <c r="H47" s="36"/>
      <c r="I47" s="36" t="s">
        <v>347</v>
      </c>
      <c r="J47" s="36"/>
      <c r="K47" s="36" t="s">
        <v>347</v>
      </c>
      <c r="L47" s="36" t="s">
        <v>347</v>
      </c>
      <c r="M47" s="36"/>
      <c r="N47" s="36" t="s">
        <v>347</v>
      </c>
    </row>
    <row r="48" spans="1:14">
      <c r="B48" s="78" t="s">
        <v>34</v>
      </c>
      <c r="C48" s="423"/>
      <c r="D48" s="423" t="s">
        <v>347</v>
      </c>
      <c r="E48" s="423"/>
      <c r="F48" s="423" t="s">
        <v>347</v>
      </c>
      <c r="G48" s="423" t="s">
        <v>347</v>
      </c>
      <c r="H48" s="423"/>
      <c r="I48" s="423" t="s">
        <v>347</v>
      </c>
      <c r="J48" s="423"/>
      <c r="K48" s="423" t="s">
        <v>347</v>
      </c>
      <c r="L48" s="423" t="s">
        <v>347</v>
      </c>
      <c r="M48" s="423"/>
      <c r="N48" s="423" t="s">
        <v>347</v>
      </c>
    </row>
    <row r="49" spans="1:14">
      <c r="B49" s="91" t="s">
        <v>35</v>
      </c>
      <c r="C49" s="425"/>
      <c r="D49" s="425" t="s">
        <v>347</v>
      </c>
      <c r="E49" s="425"/>
      <c r="F49" s="425" t="s">
        <v>347</v>
      </c>
      <c r="G49" s="425" t="s">
        <v>347</v>
      </c>
      <c r="H49" s="425"/>
      <c r="I49" s="425" t="s">
        <v>347</v>
      </c>
      <c r="J49" s="425"/>
      <c r="K49" s="425" t="s">
        <v>347</v>
      </c>
      <c r="L49" s="425" t="s">
        <v>347</v>
      </c>
      <c r="M49" s="425"/>
      <c r="N49" s="425" t="s">
        <v>347</v>
      </c>
    </row>
    <row r="50" spans="1:14">
      <c r="B50" s="97" t="s">
        <v>36</v>
      </c>
      <c r="C50" s="424"/>
      <c r="D50" s="424" t="s">
        <v>347</v>
      </c>
      <c r="E50" s="424"/>
      <c r="F50" s="424" t="s">
        <v>347</v>
      </c>
      <c r="G50" s="424" t="s">
        <v>347</v>
      </c>
      <c r="H50" s="424"/>
      <c r="I50" s="424" t="s">
        <v>347</v>
      </c>
      <c r="J50" s="424"/>
      <c r="K50" s="424" t="s">
        <v>347</v>
      </c>
      <c r="L50" s="424" t="s">
        <v>347</v>
      </c>
      <c r="M50" s="424"/>
      <c r="N50" s="424" t="s">
        <v>347</v>
      </c>
    </row>
    <row r="51" spans="1:14" s="6" customFormat="1" thickBot="1">
      <c r="A51" s="31"/>
      <c r="B51" s="98" t="s">
        <v>24</v>
      </c>
      <c r="C51" s="103"/>
      <c r="D51" s="103" t="s">
        <v>347</v>
      </c>
      <c r="E51" s="103"/>
      <c r="F51" s="103" t="s">
        <v>347</v>
      </c>
      <c r="G51" s="103" t="s">
        <v>347</v>
      </c>
      <c r="H51" s="103"/>
      <c r="I51" s="103" t="s">
        <v>347</v>
      </c>
      <c r="J51" s="103"/>
      <c r="K51" s="103" t="s">
        <v>347</v>
      </c>
      <c r="L51" s="103" t="s">
        <v>347</v>
      </c>
      <c r="M51" s="103"/>
      <c r="N51" s="103" t="s">
        <v>347</v>
      </c>
    </row>
    <row r="52" spans="1:14" ht="15" thickBot="1">
      <c r="C52" s="18"/>
      <c r="D52" s="18"/>
      <c r="E52" s="18"/>
      <c r="F52" s="18"/>
      <c r="G52" s="18"/>
      <c r="H52" s="18"/>
      <c r="I52" s="18"/>
      <c r="J52" s="18"/>
      <c r="K52" s="18"/>
      <c r="L52" s="18"/>
      <c r="M52" s="18"/>
      <c r="N52" s="18"/>
    </row>
    <row r="53" spans="1:14">
      <c r="B53" s="104" t="s">
        <v>37</v>
      </c>
      <c r="C53" s="426"/>
      <c r="D53" s="426" t="s">
        <v>347</v>
      </c>
      <c r="E53" s="426"/>
      <c r="F53" s="426" t="s">
        <v>347</v>
      </c>
      <c r="G53" s="426" t="s">
        <v>347</v>
      </c>
      <c r="H53" s="426"/>
      <c r="I53" s="426" t="s">
        <v>347</v>
      </c>
      <c r="J53" s="426"/>
      <c r="K53" s="426" t="s">
        <v>347</v>
      </c>
      <c r="L53" s="426" t="s">
        <v>347</v>
      </c>
      <c r="M53" s="426"/>
      <c r="N53" s="426" t="s">
        <v>347</v>
      </c>
    </row>
    <row r="54" spans="1:14" ht="15" thickBot="1">
      <c r="B54" s="106" t="s">
        <v>38</v>
      </c>
      <c r="C54" s="427"/>
      <c r="D54" s="427" t="s">
        <v>347</v>
      </c>
      <c r="E54" s="427"/>
      <c r="F54" s="427" t="s">
        <v>347</v>
      </c>
      <c r="G54" s="427" t="s">
        <v>347</v>
      </c>
      <c r="H54" s="427"/>
      <c r="I54" s="427" t="s">
        <v>347</v>
      </c>
      <c r="J54" s="427"/>
      <c r="K54" s="427" t="s">
        <v>347</v>
      </c>
      <c r="L54" s="427" t="s">
        <v>347</v>
      </c>
      <c r="M54" s="427"/>
      <c r="N54" s="427" t="s">
        <v>347</v>
      </c>
    </row>
    <row r="55" spans="1:14" ht="15" thickBot="1">
      <c r="C55" s="18"/>
      <c r="D55" s="18"/>
      <c r="E55" s="18"/>
      <c r="F55" s="18"/>
      <c r="G55" s="18"/>
      <c r="H55" s="18"/>
      <c r="I55" s="18"/>
      <c r="J55" s="18"/>
      <c r="K55" s="18"/>
      <c r="L55" s="18"/>
      <c r="M55" s="18"/>
      <c r="N55" s="18"/>
    </row>
    <row r="56" spans="1:14" s="6" customFormat="1" thickBot="1">
      <c r="A56" s="31"/>
      <c r="B56" s="52" t="s">
        <v>39</v>
      </c>
      <c r="C56" s="428"/>
      <c r="D56" s="428">
        <v>0</v>
      </c>
      <c r="E56" s="428"/>
      <c r="F56" s="428">
        <v>0</v>
      </c>
      <c r="G56" s="107">
        <v>0</v>
      </c>
      <c r="H56" s="428"/>
      <c r="I56" s="428">
        <v>2.31</v>
      </c>
      <c r="J56" s="428"/>
      <c r="K56" s="428">
        <v>5.3900000000000006</v>
      </c>
      <c r="L56" s="107">
        <v>7.7</v>
      </c>
      <c r="M56" s="428"/>
      <c r="N56" s="428">
        <v>2.31</v>
      </c>
    </row>
    <row r="57" spans="1:14" ht="15" thickBot="1">
      <c r="C57" s="18"/>
      <c r="D57" s="18"/>
      <c r="E57" s="18"/>
      <c r="F57" s="18"/>
      <c r="G57" s="40"/>
      <c r="H57" s="18"/>
      <c r="I57" s="18"/>
      <c r="J57" s="18"/>
      <c r="K57" s="18"/>
      <c r="L57" s="40"/>
      <c r="M57" s="18"/>
      <c r="N57" s="18"/>
    </row>
    <row r="58" spans="1:14" s="6" customFormat="1" thickBot="1">
      <c r="A58" s="31"/>
      <c r="B58" s="52" t="s">
        <v>40</v>
      </c>
      <c r="C58" s="56"/>
      <c r="D58" s="56">
        <v>9896</v>
      </c>
      <c r="E58" s="56"/>
      <c r="F58" s="56">
        <v>9913</v>
      </c>
      <c r="G58" s="55">
        <v>9904.5</v>
      </c>
      <c r="H58" s="56"/>
      <c r="I58" s="56">
        <v>9884</v>
      </c>
      <c r="J58" s="56"/>
      <c r="K58" s="56">
        <v>9848</v>
      </c>
      <c r="L58" s="55">
        <v>9866</v>
      </c>
      <c r="M58" s="56"/>
      <c r="N58" s="56">
        <v>9814</v>
      </c>
    </row>
    <row r="59" spans="1:14">
      <c r="N59" s="7"/>
    </row>
    <row r="60" spans="1:14" ht="15">
      <c r="B60" s="7" t="s">
        <v>47</v>
      </c>
      <c r="N60" s="7"/>
    </row>
    <row r="61" spans="1:14">
      <c r="N61" s="7"/>
    </row>
    <row r="62" spans="1:14">
      <c r="B62" s="7" t="s">
        <v>41</v>
      </c>
      <c r="N62" s="7"/>
    </row>
    <row r="63" spans="1:14">
      <c r="N63" s="7"/>
    </row>
    <row r="64" spans="1:14">
      <c r="A64" s="7" t="s">
        <v>0</v>
      </c>
      <c r="N64" s="7"/>
    </row>
    <row r="73" spans="7:12">
      <c r="G73" s="109"/>
      <c r="L73" s="109"/>
    </row>
  </sheetData>
  <sheetProtection formatCells="0" insertColumns="0"/>
  <pageMargins left="0.23622047244094491" right="0.23622047244094491" top="0.23622047244094491" bottom="0.23622047244094491" header="0.31496062992125984" footer="0.31496062992125984"/>
  <pageSetup paperSize="9" scale="60" orientation="landscape"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BEAB-B795-425E-824C-F408205420D8}">
  <sheetPr>
    <pageSetUpPr autoPageBreaks="0" fitToPage="1"/>
  </sheetPr>
  <dimension ref="A2:N66"/>
  <sheetViews>
    <sheetView view="pageBreakPreview" zoomScale="85" zoomScaleNormal="85" zoomScaleSheetLayoutView="85" workbookViewId="0">
      <pane xSplit="2" ySplit="3" topLeftCell="C4" activePane="bottomRight" state="frozen"/>
      <selection pane="topRight"/>
      <selection pane="bottomLeft"/>
      <selection pane="bottomRight" activeCell="M7" sqref="M7:N7"/>
    </sheetView>
  </sheetViews>
  <sheetFormatPr defaultColWidth="9.6640625" defaultRowHeight="12" outlineLevelCol="2"/>
  <cols>
    <col min="1" max="1" width="1.33203125" style="7" customWidth="1"/>
    <col min="2" max="2" width="45.33203125" style="7" customWidth="1"/>
    <col min="3" max="3" width="9.6640625" style="7" customWidth="1" outlineLevel="2"/>
    <col min="4" max="4" width="9.6640625" style="7" customWidth="1" outlineLevel="1"/>
    <col min="5" max="5" width="9.6640625" style="7" customWidth="1" outlineLevel="2"/>
    <col min="6" max="6" width="9.6640625" style="7" customWidth="1" outlineLevel="1"/>
    <col min="7" max="7" width="9.6640625" style="7"/>
    <col min="8" max="8" width="9.6640625" style="7" customWidth="1" outlineLevel="2"/>
    <col min="9" max="9" width="9.6640625" style="7" outlineLevel="1"/>
    <col min="10" max="10" width="9.6640625" style="7" outlineLevel="2"/>
    <col min="11" max="11" width="9.6640625" style="7" outlineLevel="1"/>
    <col min="12" max="16384" width="9.6640625" style="7"/>
  </cols>
  <sheetData>
    <row r="2" spans="1:14" ht="26.25">
      <c r="B2" s="164" t="s">
        <v>48</v>
      </c>
    </row>
    <row r="3" spans="1:14" ht="12.75" thickBot="1"/>
    <row r="4" spans="1:14">
      <c r="A4" s="8" t="s">
        <v>49</v>
      </c>
      <c r="B4" s="9"/>
      <c r="C4" s="10" t="s">
        <v>4</v>
      </c>
      <c r="D4" s="11" t="s">
        <v>4</v>
      </c>
      <c r="E4" s="165" t="s">
        <v>4</v>
      </c>
      <c r="F4" s="165" t="s">
        <v>4</v>
      </c>
      <c r="G4" s="165" t="s">
        <v>4</v>
      </c>
      <c r="H4" s="10" t="s">
        <v>345</v>
      </c>
      <c r="I4" s="11" t="s">
        <v>345</v>
      </c>
      <c r="J4" s="11" t="s">
        <v>345</v>
      </c>
      <c r="K4" s="11" t="s">
        <v>345</v>
      </c>
      <c r="L4" s="11" t="s">
        <v>345</v>
      </c>
      <c r="M4" s="12" t="s">
        <v>346</v>
      </c>
      <c r="N4" s="12" t="s">
        <v>346</v>
      </c>
    </row>
    <row r="5" spans="1:14" ht="12.75" thickBot="1">
      <c r="A5" s="13"/>
      <c r="B5" s="14" t="s">
        <v>5</v>
      </c>
      <c r="C5" s="15" t="s">
        <v>6</v>
      </c>
      <c r="D5" s="16" t="s">
        <v>7</v>
      </c>
      <c r="E5" s="166" t="s">
        <v>8</v>
      </c>
      <c r="F5" s="63" t="s">
        <v>9</v>
      </c>
      <c r="G5" s="17" t="s">
        <v>10</v>
      </c>
      <c r="H5" s="15" t="s">
        <v>6</v>
      </c>
      <c r="I5" s="16" t="s">
        <v>7</v>
      </c>
      <c r="J5" s="16" t="s">
        <v>8</v>
      </c>
      <c r="K5" s="16" t="s">
        <v>9</v>
      </c>
      <c r="L5" s="16" t="s">
        <v>10</v>
      </c>
      <c r="M5" s="17" t="s">
        <v>6</v>
      </c>
      <c r="N5" s="17" t="s">
        <v>7</v>
      </c>
    </row>
    <row r="6" spans="1:14" ht="12.75" thickBot="1"/>
    <row r="7" spans="1:14" ht="12.75" thickBot="1">
      <c r="B7" s="46" t="s">
        <v>50</v>
      </c>
      <c r="C7" s="48">
        <v>-1045</v>
      </c>
      <c r="D7" s="48">
        <v>-1040</v>
      </c>
      <c r="E7" s="48">
        <v>-1117</v>
      </c>
      <c r="F7" s="49">
        <v>-998</v>
      </c>
      <c r="G7" s="121">
        <v>-4200</v>
      </c>
      <c r="H7" s="48">
        <v>-1175</v>
      </c>
      <c r="I7" s="48">
        <v>-1099</v>
      </c>
      <c r="J7" s="48">
        <v>-1163</v>
      </c>
      <c r="K7" s="122">
        <v>-1392</v>
      </c>
      <c r="L7" s="51">
        <v>-4829</v>
      </c>
      <c r="M7" s="171">
        <v>-1420</v>
      </c>
      <c r="N7" s="49">
        <v>-1335</v>
      </c>
    </row>
    <row r="8" spans="1:14" ht="12.75" thickBot="1">
      <c r="B8" s="52" t="s">
        <v>51</v>
      </c>
      <c r="C8" s="53">
        <v>-49</v>
      </c>
      <c r="D8" s="53">
        <v>470.5</v>
      </c>
      <c r="E8" s="53">
        <v>408</v>
      </c>
      <c r="F8" s="54">
        <v>629</v>
      </c>
      <c r="G8" s="55">
        <v>1459</v>
      </c>
      <c r="H8" s="53">
        <v>-43</v>
      </c>
      <c r="I8" s="53">
        <v>403</v>
      </c>
      <c r="J8" s="53">
        <v>518</v>
      </c>
      <c r="K8" s="108">
        <v>514</v>
      </c>
      <c r="L8" s="56">
        <v>1392</v>
      </c>
      <c r="M8" s="525">
        <v>-205</v>
      </c>
      <c r="N8" s="54">
        <v>269</v>
      </c>
    </row>
    <row r="9" spans="1:14">
      <c r="B9" s="123" t="s">
        <v>52</v>
      </c>
      <c r="C9" s="124">
        <v>-18157</v>
      </c>
      <c r="D9" s="124">
        <v>-17626.985000000001</v>
      </c>
      <c r="E9" s="124">
        <v>-17294</v>
      </c>
      <c r="F9" s="125">
        <v>-17802</v>
      </c>
      <c r="G9" s="126">
        <v>-17802</v>
      </c>
      <c r="H9" s="124">
        <v>-18566</v>
      </c>
      <c r="I9" s="124">
        <v>-18241</v>
      </c>
      <c r="J9" s="124">
        <v>-17741</v>
      </c>
      <c r="K9" s="94">
        <v>-18009</v>
      </c>
      <c r="L9" s="127">
        <v>-18009</v>
      </c>
      <c r="M9" s="92">
        <v>-18891</v>
      </c>
      <c r="N9" s="125">
        <v>-19042</v>
      </c>
    </row>
    <row r="10" spans="1:14" s="31" customFormat="1">
      <c r="B10" s="128" t="s">
        <v>53</v>
      </c>
      <c r="C10" s="129">
        <v>-6442</v>
      </c>
      <c r="D10" s="129">
        <v>-6293.8429999999998</v>
      </c>
      <c r="E10" s="129">
        <v>-6336</v>
      </c>
      <c r="F10" s="130">
        <v>-6152</v>
      </c>
      <c r="G10" s="131">
        <v>-6152</v>
      </c>
      <c r="H10" s="129">
        <v>-6032</v>
      </c>
      <c r="I10" s="129">
        <v>-5988</v>
      </c>
      <c r="J10" s="129">
        <v>-5830</v>
      </c>
      <c r="K10" s="72">
        <v>-5762</v>
      </c>
      <c r="L10" s="132">
        <v>-5762</v>
      </c>
      <c r="M10" s="526">
        <v>-5654</v>
      </c>
      <c r="N10" s="130">
        <v>-5557</v>
      </c>
    </row>
    <row r="11" spans="1:14" s="31" customFormat="1" ht="12.75" thickBot="1">
      <c r="B11" s="133" t="s">
        <v>54</v>
      </c>
      <c r="C11" s="134">
        <v>-11715</v>
      </c>
      <c r="D11" s="134">
        <v>-11333.142</v>
      </c>
      <c r="E11" s="134">
        <v>-10958</v>
      </c>
      <c r="F11" s="135">
        <v>-11650</v>
      </c>
      <c r="G11" s="136">
        <v>-11650</v>
      </c>
      <c r="H11" s="134">
        <v>-12534</v>
      </c>
      <c r="I11" s="134">
        <v>-12253</v>
      </c>
      <c r="J11" s="134">
        <v>-11911</v>
      </c>
      <c r="K11" s="137">
        <v>-12247</v>
      </c>
      <c r="L11" s="138">
        <v>-12247</v>
      </c>
      <c r="M11" s="198">
        <v>-13237</v>
      </c>
      <c r="N11" s="135">
        <v>-13485</v>
      </c>
    </row>
    <row r="12" spans="1:14" ht="12.75" thickBot="1"/>
    <row r="13" spans="1:14">
      <c r="A13" s="8" t="s">
        <v>49</v>
      </c>
      <c r="B13" s="9"/>
      <c r="C13" s="57"/>
      <c r="D13" s="165" t="s">
        <v>4</v>
      </c>
      <c r="E13" s="59"/>
      <c r="F13" s="60" t="s">
        <v>4</v>
      </c>
      <c r="G13" s="12" t="s">
        <v>4</v>
      </c>
      <c r="H13" s="57"/>
      <c r="I13" s="165" t="s">
        <v>345</v>
      </c>
      <c r="J13" s="165"/>
      <c r="K13" s="165" t="s">
        <v>345</v>
      </c>
      <c r="L13" s="165" t="s">
        <v>345</v>
      </c>
      <c r="M13" s="165"/>
      <c r="N13" s="165" t="s">
        <v>346</v>
      </c>
    </row>
    <row r="14" spans="1:14" ht="12.75" thickBot="1">
      <c r="A14" s="13"/>
      <c r="B14" s="14" t="s">
        <v>5</v>
      </c>
      <c r="C14" s="61"/>
      <c r="D14" s="166" t="s">
        <v>25</v>
      </c>
      <c r="E14" s="63"/>
      <c r="F14" s="64" t="s">
        <v>26</v>
      </c>
      <c r="G14" s="17" t="s">
        <v>10</v>
      </c>
      <c r="H14" s="61"/>
      <c r="I14" s="166" t="s">
        <v>25</v>
      </c>
      <c r="J14" s="166"/>
      <c r="K14" s="166" t="s">
        <v>26</v>
      </c>
      <c r="L14" s="166" t="s">
        <v>10</v>
      </c>
      <c r="M14" s="166"/>
      <c r="N14" s="166" t="s">
        <v>25</v>
      </c>
    </row>
    <row r="15" spans="1:14" ht="12.75" thickBot="1"/>
    <row r="16" spans="1:14" s="31" customFormat="1" ht="13.5">
      <c r="B16" s="144" t="s">
        <v>43</v>
      </c>
      <c r="C16" s="145"/>
      <c r="D16" s="146">
        <v>3806</v>
      </c>
      <c r="E16" s="145"/>
      <c r="F16" s="147">
        <v>3823</v>
      </c>
      <c r="G16" s="70">
        <v>7629</v>
      </c>
      <c r="H16" s="145"/>
      <c r="I16" s="146">
        <v>3868</v>
      </c>
      <c r="J16" s="146"/>
      <c r="K16" s="148">
        <v>3914</v>
      </c>
      <c r="L16" s="70">
        <v>7782</v>
      </c>
      <c r="M16" s="513"/>
      <c r="N16" s="147">
        <v>3944</v>
      </c>
    </row>
    <row r="17" spans="2:14">
      <c r="B17" s="149" t="s">
        <v>55</v>
      </c>
      <c r="C17" s="94"/>
      <c r="D17" s="93">
        <v>-403</v>
      </c>
      <c r="E17" s="94"/>
      <c r="F17" s="95">
        <v>-361</v>
      </c>
      <c r="G17" s="96">
        <v>-764</v>
      </c>
      <c r="H17" s="94"/>
      <c r="I17" s="93">
        <v>-396</v>
      </c>
      <c r="J17" s="93"/>
      <c r="K17" s="430">
        <v>-336</v>
      </c>
      <c r="L17" s="127">
        <v>-732</v>
      </c>
      <c r="M17" s="92"/>
      <c r="N17" s="95">
        <v>-380</v>
      </c>
    </row>
    <row r="18" spans="2:14">
      <c r="B18" s="149" t="s">
        <v>56</v>
      </c>
      <c r="C18" s="94"/>
      <c r="D18" s="93">
        <v>-167</v>
      </c>
      <c r="E18" s="94"/>
      <c r="F18" s="95">
        <v>-302</v>
      </c>
      <c r="G18" s="96">
        <v>-469</v>
      </c>
      <c r="H18" s="94"/>
      <c r="I18" s="93">
        <v>-20</v>
      </c>
      <c r="J18" s="93"/>
      <c r="K18" s="430">
        <v>-32</v>
      </c>
      <c r="L18" s="127">
        <v>-52</v>
      </c>
      <c r="M18" s="92"/>
      <c r="N18" s="95">
        <v>-33</v>
      </c>
    </row>
    <row r="19" spans="2:14">
      <c r="B19" s="149" t="s">
        <v>57</v>
      </c>
      <c r="C19" s="94"/>
      <c r="D19" s="93">
        <v>-363</v>
      </c>
      <c r="E19" s="94"/>
      <c r="F19" s="95">
        <v>-419</v>
      </c>
      <c r="G19" s="96">
        <v>-782</v>
      </c>
      <c r="H19" s="94"/>
      <c r="I19" s="93">
        <v>-319</v>
      </c>
      <c r="J19" s="93"/>
      <c r="K19" s="430">
        <v>-340</v>
      </c>
      <c r="L19" s="127">
        <v>-659</v>
      </c>
      <c r="M19" s="92"/>
      <c r="N19" s="95">
        <v>-370</v>
      </c>
    </row>
    <row r="20" spans="2:14">
      <c r="B20" s="150" t="s">
        <v>58</v>
      </c>
      <c r="C20" s="94"/>
      <c r="D20" s="93">
        <v>-366</v>
      </c>
      <c r="E20" s="94"/>
      <c r="F20" s="95">
        <v>411</v>
      </c>
      <c r="G20" s="96">
        <v>45</v>
      </c>
      <c r="H20" s="94"/>
      <c r="I20" s="93">
        <v>-499</v>
      </c>
      <c r="J20" s="93"/>
      <c r="K20" s="430">
        <v>381</v>
      </c>
      <c r="L20" s="127">
        <v>-118</v>
      </c>
      <c r="M20" s="92"/>
      <c r="N20" s="95">
        <v>-342</v>
      </c>
    </row>
    <row r="21" spans="2:14" s="31" customFormat="1">
      <c r="B21" s="32" t="s">
        <v>59</v>
      </c>
      <c r="C21" s="88"/>
      <c r="D21" s="87">
        <v>2507</v>
      </c>
      <c r="E21" s="88"/>
      <c r="F21" s="89">
        <v>3152</v>
      </c>
      <c r="G21" s="36">
        <v>5659</v>
      </c>
      <c r="H21" s="88"/>
      <c r="I21" s="87">
        <v>2634</v>
      </c>
      <c r="J21" s="87"/>
      <c r="K21" s="151">
        <v>3587</v>
      </c>
      <c r="L21" s="36">
        <v>6221</v>
      </c>
      <c r="M21" s="86"/>
      <c r="N21" s="89">
        <v>2819</v>
      </c>
    </row>
    <row r="22" spans="2:14">
      <c r="B22" s="149" t="s">
        <v>50</v>
      </c>
      <c r="C22" s="94"/>
      <c r="D22" s="93">
        <v>-2085</v>
      </c>
      <c r="E22" s="94"/>
      <c r="F22" s="95">
        <v>-2115</v>
      </c>
      <c r="G22" s="96">
        <v>-4200</v>
      </c>
      <c r="H22" s="94"/>
      <c r="I22" s="93">
        <v>-2274</v>
      </c>
      <c r="J22" s="93"/>
      <c r="K22" s="430">
        <v>-2555</v>
      </c>
      <c r="L22" s="127">
        <v>-4829</v>
      </c>
      <c r="M22" s="92"/>
      <c r="N22" s="95">
        <v>-2755</v>
      </c>
    </row>
    <row r="23" spans="2:14" s="31" customFormat="1">
      <c r="B23" s="32" t="s">
        <v>51</v>
      </c>
      <c r="C23" s="88"/>
      <c r="D23" s="87">
        <v>422</v>
      </c>
      <c r="E23" s="88"/>
      <c r="F23" s="89">
        <v>1037</v>
      </c>
      <c r="G23" s="36">
        <v>1459</v>
      </c>
      <c r="H23" s="88"/>
      <c r="I23" s="87">
        <v>360</v>
      </c>
      <c r="J23" s="87"/>
      <c r="K23" s="151">
        <v>1032</v>
      </c>
      <c r="L23" s="36">
        <v>1392</v>
      </c>
      <c r="M23" s="86"/>
      <c r="N23" s="89">
        <v>64</v>
      </c>
    </row>
    <row r="24" spans="2:14">
      <c r="B24" s="149" t="s">
        <v>60</v>
      </c>
      <c r="C24" s="94"/>
      <c r="D24" s="93">
        <v>0</v>
      </c>
      <c r="E24" s="94"/>
      <c r="F24" s="95">
        <v>-702</v>
      </c>
      <c r="G24" s="96">
        <v>-702</v>
      </c>
      <c r="H24" s="94"/>
      <c r="I24" s="93">
        <v>227</v>
      </c>
      <c r="J24" s="93"/>
      <c r="K24" s="430">
        <v>0</v>
      </c>
      <c r="L24" s="127">
        <v>227</v>
      </c>
      <c r="M24" s="92"/>
      <c r="N24" s="95">
        <v>0</v>
      </c>
    </row>
    <row r="25" spans="2:14">
      <c r="B25" s="149" t="s">
        <v>61</v>
      </c>
      <c r="C25" s="94"/>
      <c r="D25" s="93">
        <v>-221</v>
      </c>
      <c r="E25" s="94"/>
      <c r="F25" s="95">
        <v>-169</v>
      </c>
      <c r="G25" s="96">
        <v>-390</v>
      </c>
      <c r="H25" s="94"/>
      <c r="I25" s="93">
        <v>-359</v>
      </c>
      <c r="J25" s="93"/>
      <c r="K25" s="430">
        <v>-251</v>
      </c>
      <c r="L25" s="127">
        <v>-610</v>
      </c>
      <c r="M25" s="92"/>
      <c r="N25" s="95">
        <v>-165</v>
      </c>
    </row>
    <row r="26" spans="2:14" s="31" customFormat="1">
      <c r="B26" s="32" t="s">
        <v>62</v>
      </c>
      <c r="C26" s="88"/>
      <c r="D26" s="87">
        <v>201</v>
      </c>
      <c r="E26" s="88"/>
      <c r="F26" s="89">
        <v>166</v>
      </c>
      <c r="G26" s="36">
        <v>367</v>
      </c>
      <c r="H26" s="88"/>
      <c r="I26" s="87">
        <v>228</v>
      </c>
      <c r="J26" s="87"/>
      <c r="K26" s="151">
        <v>781</v>
      </c>
      <c r="L26" s="36">
        <v>1009</v>
      </c>
      <c r="M26" s="86"/>
      <c r="N26" s="89">
        <v>-101</v>
      </c>
    </row>
    <row r="27" spans="2:14">
      <c r="B27" s="149" t="s">
        <v>63</v>
      </c>
      <c r="C27" s="94"/>
      <c r="D27" s="93">
        <v>-2</v>
      </c>
      <c r="E27" s="94"/>
      <c r="F27" s="95">
        <v>-1</v>
      </c>
      <c r="G27" s="96">
        <v>-3</v>
      </c>
      <c r="H27" s="94"/>
      <c r="I27" s="93">
        <v>-1</v>
      </c>
      <c r="J27" s="93"/>
      <c r="K27" s="430">
        <v>-227</v>
      </c>
      <c r="L27" s="127">
        <v>-228</v>
      </c>
      <c r="M27" s="92"/>
      <c r="N27" s="95">
        <v>-515</v>
      </c>
    </row>
    <row r="28" spans="2:14">
      <c r="B28" s="149" t="s">
        <v>64</v>
      </c>
      <c r="C28" s="94"/>
      <c r="D28" s="93">
        <v>-3</v>
      </c>
      <c r="E28" s="94"/>
      <c r="F28" s="95">
        <v>-11</v>
      </c>
      <c r="G28" s="96">
        <v>-14</v>
      </c>
      <c r="H28" s="94"/>
      <c r="I28" s="93">
        <v>-152</v>
      </c>
      <c r="J28" s="93"/>
      <c r="K28" s="430">
        <v>-32</v>
      </c>
      <c r="L28" s="127">
        <v>-184</v>
      </c>
      <c r="M28" s="92"/>
      <c r="N28" s="95">
        <v>-138</v>
      </c>
    </row>
    <row r="29" spans="2:14" s="31" customFormat="1">
      <c r="B29" s="32" t="s">
        <v>65</v>
      </c>
      <c r="C29" s="88"/>
      <c r="D29" s="87">
        <v>196</v>
      </c>
      <c r="E29" s="88"/>
      <c r="F29" s="89">
        <v>154</v>
      </c>
      <c r="G29" s="36">
        <v>350</v>
      </c>
      <c r="H29" s="88"/>
      <c r="I29" s="87">
        <v>75</v>
      </c>
      <c r="J29" s="87"/>
      <c r="K29" s="151">
        <v>522</v>
      </c>
      <c r="L29" s="36">
        <v>597</v>
      </c>
      <c r="M29" s="86"/>
      <c r="N29" s="89">
        <v>-754</v>
      </c>
    </row>
    <row r="30" spans="2:14">
      <c r="B30" s="149" t="s">
        <v>66</v>
      </c>
      <c r="C30" s="94"/>
      <c r="D30" s="93">
        <v>90</v>
      </c>
      <c r="E30" s="94"/>
      <c r="F30" s="95">
        <v>91</v>
      </c>
      <c r="G30" s="96">
        <v>181</v>
      </c>
      <c r="H30" s="94"/>
      <c r="I30" s="93">
        <v>0</v>
      </c>
      <c r="J30" s="93"/>
      <c r="K30" s="430">
        <v>0</v>
      </c>
      <c r="L30" s="127">
        <v>0</v>
      </c>
      <c r="M30" s="92"/>
      <c r="N30" s="95">
        <v>0</v>
      </c>
    </row>
    <row r="31" spans="2:14">
      <c r="B31" s="149" t="s">
        <v>67</v>
      </c>
      <c r="C31" s="94"/>
      <c r="D31" s="93">
        <v>-425</v>
      </c>
      <c r="E31" s="94"/>
      <c r="F31" s="95">
        <v>-530</v>
      </c>
      <c r="G31" s="96">
        <v>-955</v>
      </c>
      <c r="H31" s="94"/>
      <c r="I31" s="93">
        <v>-600</v>
      </c>
      <c r="J31" s="93"/>
      <c r="K31" s="430">
        <v>-521</v>
      </c>
      <c r="L31" s="127">
        <v>-1121</v>
      </c>
      <c r="M31" s="92"/>
      <c r="N31" s="95">
        <v>-594</v>
      </c>
    </row>
    <row r="32" spans="2:14" s="31" customFormat="1">
      <c r="B32" s="32" t="s">
        <v>68</v>
      </c>
      <c r="C32" s="88"/>
      <c r="D32" s="87">
        <v>-139</v>
      </c>
      <c r="E32" s="88"/>
      <c r="F32" s="89">
        <v>-285</v>
      </c>
      <c r="G32" s="36">
        <v>-424</v>
      </c>
      <c r="H32" s="88"/>
      <c r="I32" s="87">
        <v>-525</v>
      </c>
      <c r="J32" s="87"/>
      <c r="K32" s="151">
        <v>1</v>
      </c>
      <c r="L32" s="36">
        <v>-524</v>
      </c>
      <c r="M32" s="86"/>
      <c r="N32" s="89">
        <v>-1348</v>
      </c>
    </row>
    <row r="33" spans="1:14">
      <c r="B33" s="149" t="s">
        <v>16</v>
      </c>
      <c r="C33" s="94"/>
      <c r="D33" s="93">
        <v>153</v>
      </c>
      <c r="E33" s="94"/>
      <c r="F33" s="95">
        <v>-32</v>
      </c>
      <c r="G33" s="96">
        <v>121</v>
      </c>
      <c r="H33" s="94"/>
      <c r="I33" s="93">
        <v>-78</v>
      </c>
      <c r="J33" s="93"/>
      <c r="K33" s="430">
        <v>5</v>
      </c>
      <c r="L33" s="127">
        <v>-73</v>
      </c>
      <c r="M33" s="92"/>
      <c r="N33" s="95">
        <v>110</v>
      </c>
    </row>
    <row r="34" spans="1:14">
      <c r="B34" s="149" t="s">
        <v>69</v>
      </c>
      <c r="C34" s="94"/>
      <c r="D34" s="93">
        <v>328</v>
      </c>
      <c r="E34" s="94"/>
      <c r="F34" s="95">
        <v>142</v>
      </c>
      <c r="G34" s="96">
        <v>470</v>
      </c>
      <c r="H34" s="94"/>
      <c r="I34" s="93">
        <v>164</v>
      </c>
      <c r="J34" s="93"/>
      <c r="K34" s="430">
        <v>226</v>
      </c>
      <c r="L34" s="127">
        <v>390</v>
      </c>
      <c r="M34" s="92"/>
      <c r="N34" s="95">
        <v>205</v>
      </c>
    </row>
    <row r="35" spans="1:14" s="31" customFormat="1" ht="12.75" thickBot="1">
      <c r="B35" s="98" t="s">
        <v>70</v>
      </c>
      <c r="C35" s="101"/>
      <c r="D35" s="100">
        <v>342</v>
      </c>
      <c r="E35" s="101"/>
      <c r="F35" s="102">
        <v>-175</v>
      </c>
      <c r="G35" s="103">
        <v>167</v>
      </c>
      <c r="H35" s="101"/>
      <c r="I35" s="100">
        <v>-439</v>
      </c>
      <c r="J35" s="100"/>
      <c r="K35" s="152">
        <v>232</v>
      </c>
      <c r="L35" s="103">
        <v>-207</v>
      </c>
      <c r="M35" s="99"/>
      <c r="N35" s="102">
        <v>-1033</v>
      </c>
    </row>
    <row r="36" spans="1:14" ht="12.75" thickBot="1">
      <c r="C36" s="18"/>
      <c r="D36" s="18"/>
      <c r="E36" s="18"/>
      <c r="F36" s="41"/>
      <c r="G36" s="153"/>
      <c r="H36" s="18"/>
      <c r="I36" s="18"/>
      <c r="J36" s="18"/>
      <c r="K36" s="18"/>
      <c r="L36" s="18"/>
      <c r="M36" s="18"/>
      <c r="N36" s="18"/>
    </row>
    <row r="37" spans="1:14" s="31" customFormat="1">
      <c r="B37" s="65" t="s">
        <v>52</v>
      </c>
      <c r="C37" s="68"/>
      <c r="D37" s="67">
        <v>-17626.985003445734</v>
      </c>
      <c r="E37" s="68"/>
      <c r="F37" s="69">
        <v>-17802</v>
      </c>
      <c r="G37" s="154">
        <v>-17802</v>
      </c>
      <c r="H37" s="68"/>
      <c r="I37" s="67">
        <v>-18241</v>
      </c>
      <c r="J37" s="67"/>
      <c r="K37" s="155">
        <v>-18009</v>
      </c>
      <c r="L37" s="50">
        <v>-18009</v>
      </c>
      <c r="M37" s="66"/>
      <c r="N37" s="69">
        <v>-19042</v>
      </c>
    </row>
    <row r="38" spans="1:14" s="31" customFormat="1">
      <c r="B38" s="128" t="s">
        <v>53</v>
      </c>
      <c r="C38" s="88"/>
      <c r="D38" s="87">
        <v>-6293.842531000003</v>
      </c>
      <c r="E38" s="88"/>
      <c r="F38" s="89">
        <v>-6152</v>
      </c>
      <c r="G38" s="131">
        <v>-6152</v>
      </c>
      <c r="H38" s="88"/>
      <c r="I38" s="87">
        <v>-5988</v>
      </c>
      <c r="J38" s="87"/>
      <c r="K38" s="151">
        <v>-5762</v>
      </c>
      <c r="L38" s="36">
        <v>-5762</v>
      </c>
      <c r="M38" s="86"/>
      <c r="N38" s="89">
        <v>-5557</v>
      </c>
    </row>
    <row r="39" spans="1:14" s="31" customFormat="1" ht="12.75" thickBot="1">
      <c r="B39" s="156" t="s">
        <v>54</v>
      </c>
      <c r="C39" s="157"/>
      <c r="D39" s="158">
        <v>-11333.142472445732</v>
      </c>
      <c r="E39" s="157"/>
      <c r="F39" s="159">
        <v>-11650</v>
      </c>
      <c r="G39" s="136">
        <v>-11650</v>
      </c>
      <c r="H39" s="157"/>
      <c r="I39" s="158">
        <v>-12253</v>
      </c>
      <c r="J39" s="158"/>
      <c r="K39" s="160">
        <v>-12247</v>
      </c>
      <c r="L39" s="136">
        <v>-12247</v>
      </c>
      <c r="M39" s="472"/>
      <c r="N39" s="159">
        <v>-13485</v>
      </c>
    </row>
    <row r="40" spans="1:14">
      <c r="C40" s="161"/>
      <c r="D40" s="161"/>
      <c r="E40" s="161"/>
      <c r="F40" s="161"/>
      <c r="G40" s="161"/>
      <c r="H40" s="161"/>
      <c r="I40" s="161"/>
      <c r="J40" s="161"/>
      <c r="K40" s="161"/>
      <c r="L40" s="161"/>
    </row>
    <row r="41" spans="1:14" ht="13.5">
      <c r="B41" s="7" t="s">
        <v>47</v>
      </c>
    </row>
    <row r="42" spans="1:14">
      <c r="J42" s="162"/>
    </row>
    <row r="43" spans="1:14">
      <c r="B43" s="7" t="s">
        <v>41</v>
      </c>
    </row>
    <row r="45" spans="1:14">
      <c r="A45" s="7" t="s">
        <v>0</v>
      </c>
    </row>
    <row r="48" spans="1:14">
      <c r="G48" s="163"/>
      <c r="L48" s="163"/>
    </row>
    <row r="66" spans="7:12">
      <c r="G66" s="109"/>
      <c r="L66" s="109"/>
    </row>
  </sheetData>
  <sheetProtection formatCells="0" insertColumns="0"/>
  <pageMargins left="0.23622047244094491" right="0.23622047244094491" top="0.23622047244094491" bottom="0.23622047244094491" header="0.31496062992125984" footer="0.31496062992125984"/>
  <pageSetup paperSize="9" scale="73" orientation="landscape"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62F9-4338-41B0-9892-10C937E0A2AF}">
  <sheetPr>
    <pageSetUpPr autoPageBreaks="0" fitToPage="1"/>
  </sheetPr>
  <dimension ref="A2:N71"/>
  <sheetViews>
    <sheetView view="pageBreakPreview" zoomScale="85" zoomScaleNormal="85" zoomScaleSheetLayoutView="85" workbookViewId="0">
      <pane xSplit="2" ySplit="3" topLeftCell="C19" activePane="bottomRight" state="frozen"/>
      <selection pane="topRight"/>
      <selection pane="bottomLeft"/>
      <selection pane="bottomRight" activeCell="D43" sqref="D43"/>
    </sheetView>
  </sheetViews>
  <sheetFormatPr defaultColWidth="9.6640625" defaultRowHeight="12" outlineLevelCol="2"/>
  <cols>
    <col min="1" max="1" width="1.33203125" style="7" customWidth="1"/>
    <col min="2" max="2" width="39.109375" style="7" customWidth="1"/>
    <col min="3" max="3" width="9.6640625" style="7" customWidth="1" outlineLevel="2"/>
    <col min="4" max="4" width="9.6640625" style="7" customWidth="1" outlineLevel="1"/>
    <col min="5" max="5" width="9.6640625" style="7" customWidth="1" outlineLevel="2"/>
    <col min="6" max="6" width="9.6640625" style="7" customWidth="1" outlineLevel="1"/>
    <col min="7" max="7" width="9.6640625" style="7"/>
    <col min="8" max="8" width="9.6640625" style="7" outlineLevel="2"/>
    <col min="9" max="9" width="9.6640625" style="7" outlineLevel="1"/>
    <col min="10" max="10" width="9.6640625" style="7" outlineLevel="2"/>
    <col min="11" max="11" width="9.6640625" style="7" outlineLevel="1"/>
    <col min="12" max="16384" width="9.6640625" style="7"/>
  </cols>
  <sheetData>
    <row r="2" spans="1:14" ht="26.25">
      <c r="B2" s="461" t="s">
        <v>71</v>
      </c>
    </row>
    <row r="3" spans="1:14" ht="12.75" thickBot="1"/>
    <row r="4" spans="1:14">
      <c r="A4" s="8" t="s">
        <v>72</v>
      </c>
      <c r="B4" s="203"/>
      <c r="C4" s="57"/>
      <c r="D4" s="58" t="s">
        <v>4</v>
      </c>
      <c r="E4" s="59"/>
      <c r="F4" s="60" t="s">
        <v>4</v>
      </c>
      <c r="G4" s="12" t="s">
        <v>4</v>
      </c>
      <c r="H4" s="57"/>
      <c r="I4" s="58" t="s">
        <v>345</v>
      </c>
      <c r="J4" s="59"/>
      <c r="K4" s="60" t="s">
        <v>345</v>
      </c>
      <c r="L4" s="12" t="s">
        <v>345</v>
      </c>
      <c r="M4" s="12"/>
      <c r="N4" s="12" t="s">
        <v>346</v>
      </c>
    </row>
    <row r="5" spans="1:14" ht="12.75" thickBot="1">
      <c r="A5" s="13"/>
      <c r="B5" s="14" t="s">
        <v>5</v>
      </c>
      <c r="C5" s="61"/>
      <c r="D5" s="62" t="s">
        <v>25</v>
      </c>
      <c r="E5" s="63"/>
      <c r="F5" s="64" t="s">
        <v>26</v>
      </c>
      <c r="G5" s="17" t="s">
        <v>10</v>
      </c>
      <c r="H5" s="61"/>
      <c r="I5" s="62" t="s">
        <v>25</v>
      </c>
      <c r="J5" s="63"/>
      <c r="K5" s="64" t="s">
        <v>26</v>
      </c>
      <c r="L5" s="17" t="s">
        <v>10</v>
      </c>
      <c r="M5" s="17"/>
      <c r="N5" s="17" t="s">
        <v>25</v>
      </c>
    </row>
    <row r="6" spans="1:14" ht="12.75" thickBot="1">
      <c r="C6" s="18"/>
      <c r="D6" s="18"/>
      <c r="E6" s="18"/>
      <c r="F6" s="18"/>
      <c r="G6" s="40"/>
      <c r="H6" s="18"/>
      <c r="I6" s="18"/>
      <c r="J6" s="18"/>
      <c r="K6" s="18"/>
      <c r="L6" s="18"/>
      <c r="M6" s="18"/>
      <c r="N6" s="18"/>
    </row>
    <row r="7" spans="1:14">
      <c r="B7" s="46" t="s">
        <v>73</v>
      </c>
      <c r="C7" s="171"/>
      <c r="D7" s="172">
        <v>2560</v>
      </c>
      <c r="E7" s="122"/>
      <c r="F7" s="173">
        <v>2575</v>
      </c>
      <c r="G7" s="50">
        <v>5135</v>
      </c>
      <c r="H7" s="171"/>
      <c r="I7" s="172">
        <v>2451</v>
      </c>
      <c r="J7" s="122"/>
      <c r="K7" s="173">
        <v>2363</v>
      </c>
      <c r="L7" s="66">
        <v>4814</v>
      </c>
      <c r="M7" s="171"/>
      <c r="N7" s="69">
        <v>2467</v>
      </c>
    </row>
    <row r="8" spans="1:14">
      <c r="B8" s="149" t="s">
        <v>74</v>
      </c>
      <c r="C8" s="92"/>
      <c r="D8" s="93">
        <v>509</v>
      </c>
      <c r="E8" s="94"/>
      <c r="F8" s="95">
        <v>533</v>
      </c>
      <c r="G8" s="96">
        <v>1042</v>
      </c>
      <c r="H8" s="92"/>
      <c r="I8" s="93">
        <v>515</v>
      </c>
      <c r="J8" s="94"/>
      <c r="K8" s="95">
        <v>710</v>
      </c>
      <c r="L8" s="74">
        <v>1225</v>
      </c>
      <c r="M8" s="92"/>
      <c r="N8" s="467">
        <v>642</v>
      </c>
    </row>
    <row r="9" spans="1:14">
      <c r="B9" s="149" t="s">
        <v>75</v>
      </c>
      <c r="C9" s="92"/>
      <c r="D9" s="93">
        <v>5</v>
      </c>
      <c r="E9" s="94"/>
      <c r="F9" s="95">
        <v>6</v>
      </c>
      <c r="G9" s="96">
        <v>11</v>
      </c>
      <c r="H9" s="92"/>
      <c r="I9" s="93">
        <v>7</v>
      </c>
      <c r="J9" s="94"/>
      <c r="K9" s="95">
        <v>8</v>
      </c>
      <c r="L9" s="74">
        <v>15</v>
      </c>
      <c r="M9" s="92"/>
      <c r="N9" s="467">
        <v>6</v>
      </c>
    </row>
    <row r="10" spans="1:14" s="31" customFormat="1">
      <c r="B10" s="32" t="s">
        <v>76</v>
      </c>
      <c r="C10" s="86"/>
      <c r="D10" s="87">
        <v>3074</v>
      </c>
      <c r="E10" s="88"/>
      <c r="F10" s="89">
        <v>3114</v>
      </c>
      <c r="G10" s="36">
        <v>6188</v>
      </c>
      <c r="H10" s="86"/>
      <c r="I10" s="87">
        <v>2973</v>
      </c>
      <c r="J10" s="88"/>
      <c r="K10" s="89">
        <v>3081</v>
      </c>
      <c r="L10" s="86">
        <v>6054</v>
      </c>
      <c r="M10" s="86"/>
      <c r="N10" s="89">
        <v>3115</v>
      </c>
    </row>
    <row r="11" spans="1:14">
      <c r="B11" s="149" t="s">
        <v>77</v>
      </c>
      <c r="C11" s="92"/>
      <c r="D11" s="93">
        <v>-797</v>
      </c>
      <c r="E11" s="94"/>
      <c r="F11" s="95">
        <v>-846</v>
      </c>
      <c r="G11" s="96">
        <v>-1643</v>
      </c>
      <c r="H11" s="92"/>
      <c r="I11" s="93">
        <v>-831</v>
      </c>
      <c r="J11" s="94"/>
      <c r="K11" s="95">
        <v>-1029</v>
      </c>
      <c r="L11" s="74">
        <v>-1860</v>
      </c>
      <c r="M11" s="92"/>
      <c r="N11" s="467">
        <v>-1094</v>
      </c>
    </row>
    <row r="12" spans="1:14" s="31" customFormat="1">
      <c r="B12" s="32" t="s">
        <v>78</v>
      </c>
      <c r="C12" s="86"/>
      <c r="D12" s="87">
        <v>2277</v>
      </c>
      <c r="E12" s="88"/>
      <c r="F12" s="89">
        <v>2268</v>
      </c>
      <c r="G12" s="36">
        <v>4545</v>
      </c>
      <c r="H12" s="86"/>
      <c r="I12" s="87">
        <v>2142</v>
      </c>
      <c r="J12" s="88"/>
      <c r="K12" s="89">
        <v>2052</v>
      </c>
      <c r="L12" s="86">
        <v>4194</v>
      </c>
      <c r="M12" s="86"/>
      <c r="N12" s="89">
        <v>2021</v>
      </c>
    </row>
    <row r="13" spans="1:14">
      <c r="B13" s="149" t="s">
        <v>79</v>
      </c>
      <c r="C13" s="92"/>
      <c r="D13" s="93">
        <v>1907</v>
      </c>
      <c r="E13" s="94"/>
      <c r="F13" s="95">
        <v>2012</v>
      </c>
      <c r="G13" s="96">
        <v>3919</v>
      </c>
      <c r="H13" s="92"/>
      <c r="I13" s="93">
        <v>1784</v>
      </c>
      <c r="J13" s="94"/>
      <c r="K13" s="95">
        <v>1851</v>
      </c>
      <c r="L13" s="74">
        <v>3635</v>
      </c>
      <c r="M13" s="92"/>
      <c r="N13" s="467">
        <v>1729</v>
      </c>
    </row>
    <row r="14" spans="1:14">
      <c r="B14" s="149" t="s">
        <v>80</v>
      </c>
      <c r="C14" s="92"/>
      <c r="D14" s="93">
        <v>793</v>
      </c>
      <c r="E14" s="94"/>
      <c r="F14" s="95">
        <v>724</v>
      </c>
      <c r="G14" s="96">
        <v>1517</v>
      </c>
      <c r="H14" s="92"/>
      <c r="I14" s="93">
        <v>654</v>
      </c>
      <c r="J14" s="94"/>
      <c r="K14" s="95">
        <v>692</v>
      </c>
      <c r="L14" s="74">
        <v>1346</v>
      </c>
      <c r="M14" s="92"/>
      <c r="N14" s="467">
        <v>605</v>
      </c>
    </row>
    <row r="15" spans="1:14">
      <c r="B15" s="149" t="s">
        <v>81</v>
      </c>
      <c r="C15" s="92"/>
      <c r="D15" s="93">
        <v>505</v>
      </c>
      <c r="E15" s="94"/>
      <c r="F15" s="95">
        <v>520</v>
      </c>
      <c r="G15" s="96">
        <v>1025</v>
      </c>
      <c r="H15" s="92"/>
      <c r="I15" s="93">
        <v>513</v>
      </c>
      <c r="J15" s="94"/>
      <c r="K15" s="95">
        <v>515</v>
      </c>
      <c r="L15" s="74">
        <v>1028</v>
      </c>
      <c r="M15" s="92"/>
      <c r="N15" s="467">
        <v>630</v>
      </c>
    </row>
    <row r="16" spans="1:14">
      <c r="B16" s="149" t="s">
        <v>82</v>
      </c>
      <c r="C16" s="92"/>
      <c r="D16" s="93">
        <v>453</v>
      </c>
      <c r="E16" s="94"/>
      <c r="F16" s="95">
        <v>463</v>
      </c>
      <c r="G16" s="96">
        <v>916</v>
      </c>
      <c r="H16" s="92"/>
      <c r="I16" s="93">
        <v>450</v>
      </c>
      <c r="J16" s="94"/>
      <c r="K16" s="95">
        <v>454</v>
      </c>
      <c r="L16" s="74">
        <v>904</v>
      </c>
      <c r="M16" s="92"/>
      <c r="N16" s="467">
        <v>480</v>
      </c>
    </row>
    <row r="17" spans="1:14">
      <c r="B17" s="149" t="s">
        <v>83</v>
      </c>
      <c r="C17" s="92"/>
      <c r="D17" s="93">
        <v>163</v>
      </c>
      <c r="E17" s="94"/>
      <c r="F17" s="95">
        <v>169</v>
      </c>
      <c r="G17" s="96">
        <v>332</v>
      </c>
      <c r="H17" s="92"/>
      <c r="I17" s="93">
        <v>162</v>
      </c>
      <c r="J17" s="94"/>
      <c r="K17" s="95">
        <v>154</v>
      </c>
      <c r="L17" s="74">
        <v>316</v>
      </c>
      <c r="M17" s="92"/>
      <c r="N17" s="467">
        <v>150</v>
      </c>
    </row>
    <row r="18" spans="1:14">
      <c r="B18" s="149" t="s">
        <v>84</v>
      </c>
      <c r="C18" s="92"/>
      <c r="D18" s="93">
        <v>267</v>
      </c>
      <c r="E18" s="94"/>
      <c r="F18" s="95">
        <v>291</v>
      </c>
      <c r="G18" s="96">
        <v>558</v>
      </c>
      <c r="H18" s="92"/>
      <c r="I18" s="93">
        <v>243</v>
      </c>
      <c r="J18" s="94"/>
      <c r="K18" s="95">
        <v>435</v>
      </c>
      <c r="L18" s="74">
        <v>678</v>
      </c>
      <c r="M18" s="92"/>
      <c r="N18" s="467">
        <v>330</v>
      </c>
    </row>
    <row r="19" spans="1:14">
      <c r="B19" s="149" t="s">
        <v>85</v>
      </c>
      <c r="C19" s="92"/>
      <c r="D19" s="93">
        <v>127</v>
      </c>
      <c r="E19" s="94"/>
      <c r="F19" s="95">
        <v>128</v>
      </c>
      <c r="G19" s="96">
        <v>255</v>
      </c>
      <c r="H19" s="92"/>
      <c r="I19" s="93">
        <v>116</v>
      </c>
      <c r="J19" s="94"/>
      <c r="K19" s="95">
        <v>196</v>
      </c>
      <c r="L19" s="74">
        <v>312</v>
      </c>
      <c r="M19" s="92"/>
      <c r="N19" s="467">
        <v>190</v>
      </c>
    </row>
    <row r="20" spans="1:14">
      <c r="B20" s="149" t="s">
        <v>86</v>
      </c>
      <c r="C20" s="92"/>
      <c r="D20" s="93">
        <v>250</v>
      </c>
      <c r="E20" s="94"/>
      <c r="F20" s="95">
        <v>237</v>
      </c>
      <c r="G20" s="96">
        <v>487</v>
      </c>
      <c r="H20" s="92"/>
      <c r="I20" s="93">
        <v>236</v>
      </c>
      <c r="J20" s="94"/>
      <c r="K20" s="95">
        <v>116</v>
      </c>
      <c r="L20" s="74">
        <v>352</v>
      </c>
      <c r="M20" s="92"/>
      <c r="N20" s="467">
        <v>163</v>
      </c>
    </row>
    <row r="21" spans="1:14">
      <c r="B21" s="149" t="s">
        <v>87</v>
      </c>
      <c r="C21" s="92"/>
      <c r="D21" s="93">
        <v>-109</v>
      </c>
      <c r="E21" s="94"/>
      <c r="F21" s="95">
        <v>-117</v>
      </c>
      <c r="G21" s="96">
        <v>-226</v>
      </c>
      <c r="H21" s="92"/>
      <c r="I21" s="93">
        <v>-110</v>
      </c>
      <c r="J21" s="94"/>
      <c r="K21" s="95">
        <v>-131</v>
      </c>
      <c r="L21" s="74">
        <v>-241</v>
      </c>
      <c r="M21" s="92"/>
      <c r="N21" s="467">
        <v>-112</v>
      </c>
    </row>
    <row r="22" spans="1:14" s="31" customFormat="1">
      <c r="B22" s="32" t="s">
        <v>27</v>
      </c>
      <c r="C22" s="86"/>
      <c r="D22" s="87">
        <v>6633</v>
      </c>
      <c r="E22" s="88"/>
      <c r="F22" s="89">
        <v>6695</v>
      </c>
      <c r="G22" s="36">
        <v>13328</v>
      </c>
      <c r="H22" s="86"/>
      <c r="I22" s="87">
        <v>6190</v>
      </c>
      <c r="J22" s="88"/>
      <c r="K22" s="89">
        <v>6334</v>
      </c>
      <c r="L22" s="86">
        <v>12524</v>
      </c>
      <c r="M22" s="86"/>
      <c r="N22" s="89">
        <v>6186</v>
      </c>
    </row>
    <row r="23" spans="1:14">
      <c r="B23" s="149" t="s">
        <v>88</v>
      </c>
      <c r="C23" s="92"/>
      <c r="D23" s="93">
        <v>2150</v>
      </c>
      <c r="E23" s="94"/>
      <c r="F23" s="95">
        <v>2194</v>
      </c>
      <c r="G23" s="96">
        <v>4344</v>
      </c>
      <c r="H23" s="92"/>
      <c r="I23" s="93">
        <v>2167</v>
      </c>
      <c r="J23" s="94"/>
      <c r="K23" s="95">
        <v>2235</v>
      </c>
      <c r="L23" s="74">
        <v>4402</v>
      </c>
      <c r="M23" s="92"/>
      <c r="N23" s="467">
        <v>2332</v>
      </c>
    </row>
    <row r="24" spans="1:14">
      <c r="B24" s="91" t="s">
        <v>28</v>
      </c>
      <c r="C24" s="92"/>
      <c r="D24" s="93">
        <v>344</v>
      </c>
      <c r="E24" s="94"/>
      <c r="F24" s="95">
        <v>346</v>
      </c>
      <c r="G24" s="96">
        <v>690</v>
      </c>
      <c r="H24" s="92"/>
      <c r="I24" s="93">
        <v>349</v>
      </c>
      <c r="J24" s="94"/>
      <c r="K24" s="95">
        <v>339</v>
      </c>
      <c r="L24" s="74">
        <v>688</v>
      </c>
      <c r="M24" s="92"/>
      <c r="N24" s="467">
        <v>338</v>
      </c>
    </row>
    <row r="25" spans="1:14" s="31" customFormat="1">
      <c r="B25" s="32" t="s">
        <v>89</v>
      </c>
      <c r="C25" s="86"/>
      <c r="D25" s="87">
        <v>8783</v>
      </c>
      <c r="E25" s="88"/>
      <c r="F25" s="89">
        <v>8889</v>
      </c>
      <c r="G25" s="36">
        <v>17672</v>
      </c>
      <c r="H25" s="86"/>
      <c r="I25" s="87">
        <v>8357</v>
      </c>
      <c r="J25" s="88"/>
      <c r="K25" s="89">
        <v>8569</v>
      </c>
      <c r="L25" s="86">
        <v>16926</v>
      </c>
      <c r="M25" s="86"/>
      <c r="N25" s="89">
        <f>N22+N23</f>
        <v>8518</v>
      </c>
    </row>
    <row r="26" spans="1:14">
      <c r="B26" s="149" t="s">
        <v>90</v>
      </c>
      <c r="C26" s="92"/>
      <c r="D26" s="93">
        <v>98</v>
      </c>
      <c r="E26" s="94"/>
      <c r="F26" s="95">
        <v>344</v>
      </c>
      <c r="G26" s="96">
        <v>442</v>
      </c>
      <c r="H26" s="92"/>
      <c r="I26" s="93">
        <v>138</v>
      </c>
      <c r="J26" s="94"/>
      <c r="K26" s="95">
        <v>154</v>
      </c>
      <c r="L26" s="74">
        <v>292</v>
      </c>
      <c r="M26" s="92"/>
      <c r="N26" s="467">
        <v>291</v>
      </c>
    </row>
    <row r="27" spans="1:14" s="31" customFormat="1" ht="12.75" thickBot="1">
      <c r="B27" s="98" t="s">
        <v>91</v>
      </c>
      <c r="C27" s="99"/>
      <c r="D27" s="100">
        <v>8881</v>
      </c>
      <c r="E27" s="101"/>
      <c r="F27" s="102">
        <v>9233</v>
      </c>
      <c r="G27" s="103">
        <v>18114</v>
      </c>
      <c r="H27" s="99"/>
      <c r="I27" s="100">
        <v>8495</v>
      </c>
      <c r="J27" s="101"/>
      <c r="K27" s="102">
        <v>8723</v>
      </c>
      <c r="L27" s="99">
        <v>17218</v>
      </c>
      <c r="M27" s="99"/>
      <c r="N27" s="102">
        <f>N25+N26</f>
        <v>8809</v>
      </c>
    </row>
    <row r="28" spans="1:14" ht="12.75" thickBot="1">
      <c r="C28" s="18"/>
      <c r="D28" s="18"/>
      <c r="E28" s="18"/>
      <c r="F28" s="18"/>
      <c r="G28" s="40"/>
      <c r="H28" s="18"/>
      <c r="I28" s="18"/>
      <c r="J28" s="18"/>
      <c r="K28" s="18"/>
      <c r="L28" s="40"/>
      <c r="M28" s="40"/>
      <c r="N28" s="40"/>
    </row>
    <row r="29" spans="1:14">
      <c r="A29" s="8" t="s">
        <v>92</v>
      </c>
      <c r="B29" s="203" t="s">
        <v>93</v>
      </c>
      <c r="C29" s="57"/>
      <c r="D29" s="58" t="s">
        <v>4</v>
      </c>
      <c r="E29" s="59"/>
      <c r="F29" s="60" t="s">
        <v>4</v>
      </c>
      <c r="G29" s="12" t="s">
        <v>4</v>
      </c>
      <c r="H29" s="57"/>
      <c r="I29" s="58" t="s">
        <v>345</v>
      </c>
      <c r="J29" s="59"/>
      <c r="K29" s="60" t="s">
        <v>345</v>
      </c>
      <c r="L29" s="12" t="s">
        <v>345</v>
      </c>
      <c r="M29" s="12"/>
      <c r="N29" s="12" t="s">
        <v>346</v>
      </c>
    </row>
    <row r="30" spans="1:14" ht="12.75" thickBot="1">
      <c r="A30" s="13"/>
      <c r="B30" s="14" t="s">
        <v>5</v>
      </c>
      <c r="C30" s="61"/>
      <c r="D30" s="62" t="s">
        <v>25</v>
      </c>
      <c r="E30" s="63"/>
      <c r="F30" s="64" t="s">
        <v>26</v>
      </c>
      <c r="G30" s="17" t="s">
        <v>10</v>
      </c>
      <c r="H30" s="61"/>
      <c r="I30" s="62" t="s">
        <v>25</v>
      </c>
      <c r="J30" s="63"/>
      <c r="K30" s="64" t="s">
        <v>26</v>
      </c>
      <c r="L30" s="17" t="s">
        <v>10</v>
      </c>
      <c r="M30" s="17"/>
      <c r="N30" s="17" t="s">
        <v>25</v>
      </c>
    </row>
    <row r="31" spans="1:14" ht="12.75" thickBot="1">
      <c r="C31" s="18"/>
      <c r="D31" s="18"/>
      <c r="E31" s="18"/>
      <c r="F31" s="18"/>
      <c r="G31" s="40"/>
      <c r="H31" s="18"/>
      <c r="I31" s="18"/>
      <c r="J31" s="18"/>
      <c r="K31" s="18"/>
      <c r="L31" s="40"/>
      <c r="M31" s="40"/>
      <c r="N31" s="40"/>
    </row>
    <row r="32" spans="1:14">
      <c r="B32" s="174" t="s">
        <v>12</v>
      </c>
      <c r="C32" s="175"/>
      <c r="D32" s="176">
        <v>503</v>
      </c>
      <c r="E32" s="177"/>
      <c r="F32" s="178">
        <v>576</v>
      </c>
      <c r="G32" s="21">
        <v>1079</v>
      </c>
      <c r="H32" s="175"/>
      <c r="I32" s="176">
        <v>516</v>
      </c>
      <c r="J32" s="177"/>
      <c r="K32" s="178">
        <v>679</v>
      </c>
      <c r="L32" s="468">
        <v>1195</v>
      </c>
      <c r="M32" s="175"/>
      <c r="N32" s="473">
        <v>582</v>
      </c>
    </row>
    <row r="33" spans="1:14">
      <c r="B33" s="179" t="s">
        <v>13</v>
      </c>
      <c r="C33" s="180"/>
      <c r="D33" s="181">
        <v>229</v>
      </c>
      <c r="E33" s="182"/>
      <c r="F33" s="183">
        <v>263</v>
      </c>
      <c r="G33" s="26">
        <v>492</v>
      </c>
      <c r="H33" s="180"/>
      <c r="I33" s="181">
        <v>254</v>
      </c>
      <c r="J33" s="182"/>
      <c r="K33" s="183">
        <v>315</v>
      </c>
      <c r="L33" s="469">
        <v>569</v>
      </c>
      <c r="M33" s="180"/>
      <c r="N33" s="474">
        <v>311</v>
      </c>
    </row>
    <row r="34" spans="1:14">
      <c r="B34" s="179" t="s">
        <v>14</v>
      </c>
      <c r="C34" s="180"/>
      <c r="D34" s="181">
        <v>81</v>
      </c>
      <c r="E34" s="182"/>
      <c r="F34" s="183">
        <v>107</v>
      </c>
      <c r="G34" s="26">
        <v>188</v>
      </c>
      <c r="H34" s="180"/>
      <c r="I34" s="181">
        <v>86</v>
      </c>
      <c r="J34" s="182"/>
      <c r="K34" s="183">
        <v>115</v>
      </c>
      <c r="L34" s="469">
        <v>201</v>
      </c>
      <c r="M34" s="180"/>
      <c r="N34" s="474">
        <v>125</v>
      </c>
    </row>
    <row r="35" spans="1:14">
      <c r="B35" s="184" t="s">
        <v>15</v>
      </c>
      <c r="C35" s="185"/>
      <c r="D35" s="186">
        <v>1072</v>
      </c>
      <c r="E35" s="187"/>
      <c r="F35" s="188">
        <v>1177</v>
      </c>
      <c r="G35" s="189">
        <v>2249</v>
      </c>
      <c r="H35" s="185"/>
      <c r="I35" s="186">
        <v>1094</v>
      </c>
      <c r="J35" s="187"/>
      <c r="K35" s="188">
        <v>1454</v>
      </c>
      <c r="L35" s="470">
        <v>2548</v>
      </c>
      <c r="M35" s="185"/>
      <c r="N35" s="475">
        <v>1490</v>
      </c>
    </row>
    <row r="36" spans="1:14">
      <c r="B36" s="190" t="s">
        <v>16</v>
      </c>
      <c r="C36" s="191"/>
      <c r="D36" s="192">
        <v>82</v>
      </c>
      <c r="E36" s="193"/>
      <c r="F36" s="194">
        <v>123</v>
      </c>
      <c r="G36" s="29">
        <v>205</v>
      </c>
      <c r="H36" s="191"/>
      <c r="I36" s="192">
        <v>115</v>
      </c>
      <c r="J36" s="193"/>
      <c r="K36" s="194">
        <v>176</v>
      </c>
      <c r="L36" s="471">
        <v>291</v>
      </c>
      <c r="M36" s="191"/>
      <c r="N36" s="476">
        <v>104</v>
      </c>
    </row>
    <row r="37" spans="1:14" s="31" customFormat="1" ht="13.5">
      <c r="B37" s="195" t="s">
        <v>349</v>
      </c>
      <c r="C37" s="86"/>
      <c r="D37" s="87">
        <v>1967</v>
      </c>
      <c r="E37" s="88"/>
      <c r="F37" s="151">
        <v>2246</v>
      </c>
      <c r="G37" s="36">
        <v>4213</v>
      </c>
      <c r="H37" s="86"/>
      <c r="I37" s="87">
        <v>2065</v>
      </c>
      <c r="J37" s="88"/>
      <c r="K37" s="151">
        <v>2739</v>
      </c>
      <c r="L37" s="86">
        <v>4804</v>
      </c>
      <c r="M37" s="86"/>
      <c r="N37" s="89">
        <v>2612</v>
      </c>
    </row>
    <row r="38" spans="1:14">
      <c r="B38" s="196" t="s">
        <v>94</v>
      </c>
      <c r="C38" s="92"/>
      <c r="D38" s="93">
        <v>1098</v>
      </c>
      <c r="E38" s="94"/>
      <c r="F38" s="430">
        <v>1220</v>
      </c>
      <c r="G38" s="96">
        <v>2318</v>
      </c>
      <c r="H38" s="92"/>
      <c r="I38" s="93">
        <v>1082</v>
      </c>
      <c r="J38" s="94"/>
      <c r="K38" s="430">
        <v>1456</v>
      </c>
      <c r="L38" s="74">
        <v>2538</v>
      </c>
      <c r="M38" s="92"/>
      <c r="N38" s="467">
        <v>1384</v>
      </c>
    </row>
    <row r="39" spans="1:14">
      <c r="B39" s="196" t="s">
        <v>95</v>
      </c>
      <c r="C39" s="92"/>
      <c r="D39" s="93">
        <v>453</v>
      </c>
      <c r="E39" s="94"/>
      <c r="F39" s="430">
        <v>528</v>
      </c>
      <c r="G39" s="96">
        <v>981</v>
      </c>
      <c r="H39" s="92"/>
      <c r="I39" s="93">
        <v>506</v>
      </c>
      <c r="J39" s="94"/>
      <c r="K39" s="430">
        <v>616</v>
      </c>
      <c r="L39" s="74">
        <v>1122</v>
      </c>
      <c r="M39" s="92"/>
      <c r="N39" s="467">
        <v>625</v>
      </c>
    </row>
    <row r="40" spans="1:14">
      <c r="B40" s="196" t="s">
        <v>96</v>
      </c>
      <c r="C40" s="92"/>
      <c r="D40" s="93">
        <v>364</v>
      </c>
      <c r="E40" s="94"/>
      <c r="F40" s="430">
        <v>401</v>
      </c>
      <c r="G40" s="96">
        <v>765</v>
      </c>
      <c r="H40" s="92"/>
      <c r="I40" s="93">
        <v>379</v>
      </c>
      <c r="J40" s="94"/>
      <c r="K40" s="430">
        <v>509</v>
      </c>
      <c r="L40" s="74">
        <v>888</v>
      </c>
      <c r="M40" s="92"/>
      <c r="N40" s="467">
        <v>476</v>
      </c>
    </row>
    <row r="41" spans="1:14" ht="12.75" thickBot="1">
      <c r="B41" s="197" t="s">
        <v>97</v>
      </c>
      <c r="C41" s="198"/>
      <c r="D41" s="199">
        <v>52</v>
      </c>
      <c r="E41" s="137"/>
      <c r="F41" s="200">
        <v>97</v>
      </c>
      <c r="G41" s="136">
        <v>149</v>
      </c>
      <c r="H41" s="198"/>
      <c r="I41" s="199">
        <v>98</v>
      </c>
      <c r="J41" s="137"/>
      <c r="K41" s="200">
        <v>158</v>
      </c>
      <c r="L41" s="472">
        <v>256</v>
      </c>
      <c r="M41" s="198"/>
      <c r="N41" s="159">
        <v>127</v>
      </c>
    </row>
    <row r="42" spans="1:14" ht="12.75" thickBot="1">
      <c r="C42" s="18"/>
      <c r="D42" s="18"/>
      <c r="E42" s="18"/>
      <c r="F42" s="18"/>
      <c r="G42" s="40"/>
      <c r="H42" s="18"/>
      <c r="I42" s="18"/>
      <c r="J42" s="18"/>
      <c r="K42" s="18"/>
      <c r="L42" s="40"/>
      <c r="M42" s="40"/>
      <c r="N42" s="40"/>
    </row>
    <row r="43" spans="1:14">
      <c r="A43" s="8" t="s">
        <v>98</v>
      </c>
      <c r="B43" s="203"/>
      <c r="C43" s="57"/>
      <c r="D43" s="58" t="s">
        <v>4</v>
      </c>
      <c r="E43" s="59"/>
      <c r="F43" s="60" t="s">
        <v>4</v>
      </c>
      <c r="G43" s="12" t="s">
        <v>4</v>
      </c>
      <c r="H43" s="57"/>
      <c r="I43" s="58" t="s">
        <v>345</v>
      </c>
      <c r="J43" s="59"/>
      <c r="K43" s="60" t="s">
        <v>345</v>
      </c>
      <c r="L43" s="12" t="s">
        <v>345</v>
      </c>
      <c r="M43" s="12"/>
      <c r="N43" s="12" t="s">
        <v>346</v>
      </c>
    </row>
    <row r="44" spans="1:14" ht="12.75" thickBot="1">
      <c r="A44" s="13"/>
      <c r="B44" s="204" t="s">
        <v>99</v>
      </c>
      <c r="C44" s="61"/>
      <c r="D44" s="62" t="s">
        <v>25</v>
      </c>
      <c r="E44" s="63"/>
      <c r="F44" s="64" t="s">
        <v>26</v>
      </c>
      <c r="G44" s="17" t="s">
        <v>10</v>
      </c>
      <c r="H44" s="61"/>
      <c r="I44" s="62" t="s">
        <v>25</v>
      </c>
      <c r="J44" s="63"/>
      <c r="K44" s="64" t="s">
        <v>26</v>
      </c>
      <c r="L44" s="17" t="s">
        <v>10</v>
      </c>
      <c r="M44" s="17"/>
      <c r="N44" s="17" t="s">
        <v>25</v>
      </c>
    </row>
    <row r="45" spans="1:14" ht="12.75" thickBot="1">
      <c r="C45" s="18"/>
      <c r="D45" s="18"/>
      <c r="E45" s="18"/>
      <c r="F45" s="18"/>
      <c r="G45" s="40"/>
      <c r="H45" s="18"/>
      <c r="I45" s="18"/>
      <c r="J45" s="18"/>
      <c r="K45" s="18"/>
      <c r="L45" s="40"/>
      <c r="M45" s="40"/>
      <c r="N45" s="40"/>
    </row>
    <row r="46" spans="1:14">
      <c r="B46" s="174" t="s">
        <v>12</v>
      </c>
      <c r="C46" s="175"/>
      <c r="D46" s="176">
        <v>19174</v>
      </c>
      <c r="E46" s="177"/>
      <c r="F46" s="178"/>
      <c r="G46" s="21">
        <v>18340</v>
      </c>
      <c r="H46" s="175"/>
      <c r="I46" s="176">
        <v>16804</v>
      </c>
      <c r="J46" s="177"/>
      <c r="K46" s="178"/>
      <c r="L46" s="21">
        <v>16448</v>
      </c>
      <c r="M46" s="21"/>
      <c r="N46" s="21" t="s">
        <v>362</v>
      </c>
    </row>
    <row r="47" spans="1:14">
      <c r="B47" s="179" t="s">
        <v>13</v>
      </c>
      <c r="C47" s="180"/>
      <c r="D47" s="181">
        <v>10975</v>
      </c>
      <c r="E47" s="182"/>
      <c r="F47" s="183"/>
      <c r="G47" s="26">
        <v>11313</v>
      </c>
      <c r="H47" s="180"/>
      <c r="I47" s="181">
        <v>11544</v>
      </c>
      <c r="J47" s="182"/>
      <c r="K47" s="183"/>
      <c r="L47" s="26">
        <v>11510</v>
      </c>
      <c r="M47" s="26"/>
      <c r="N47" s="26" t="s">
        <v>363</v>
      </c>
    </row>
    <row r="48" spans="1:14">
      <c r="B48" s="179" t="s">
        <v>14</v>
      </c>
      <c r="C48" s="180"/>
      <c r="D48" s="181">
        <v>14425</v>
      </c>
      <c r="E48" s="182"/>
      <c r="F48" s="183"/>
      <c r="G48" s="26">
        <v>12832</v>
      </c>
      <c r="H48" s="180"/>
      <c r="I48" s="181">
        <v>13940</v>
      </c>
      <c r="J48" s="182"/>
      <c r="K48" s="183"/>
      <c r="L48" s="26">
        <v>13191</v>
      </c>
      <c r="M48" s="26"/>
      <c r="N48" s="26" t="s">
        <v>364</v>
      </c>
    </row>
    <row r="49" spans="1:14">
      <c r="B49" s="179" t="s">
        <v>15</v>
      </c>
      <c r="C49" s="180"/>
      <c r="D49" s="181">
        <v>34249</v>
      </c>
      <c r="E49" s="182"/>
      <c r="F49" s="183"/>
      <c r="G49" s="26">
        <v>35421</v>
      </c>
      <c r="H49" s="180"/>
      <c r="I49" s="181">
        <v>36611</v>
      </c>
      <c r="J49" s="182"/>
      <c r="K49" s="183"/>
      <c r="L49" s="26">
        <v>37246</v>
      </c>
      <c r="M49" s="26"/>
      <c r="N49" s="26" t="s">
        <v>365</v>
      </c>
    </row>
    <row r="50" spans="1:14">
      <c r="B50" s="190" t="s">
        <v>16</v>
      </c>
      <c r="C50" s="191"/>
      <c r="D50" s="192">
        <v>22734</v>
      </c>
      <c r="E50" s="193"/>
      <c r="F50" s="194"/>
      <c r="G50" s="29">
        <v>21640</v>
      </c>
      <c r="H50" s="191"/>
      <c r="I50" s="192">
        <v>20124</v>
      </c>
      <c r="J50" s="193"/>
      <c r="K50" s="194"/>
      <c r="L50" s="29">
        <v>19780</v>
      </c>
      <c r="M50" s="29"/>
      <c r="N50" s="29" t="s">
        <v>366</v>
      </c>
    </row>
    <row r="51" spans="1:14" s="31" customFormat="1" ht="12.75" thickBot="1">
      <c r="B51" s="202" t="s">
        <v>100</v>
      </c>
      <c r="C51" s="99"/>
      <c r="D51" s="100">
        <v>101557</v>
      </c>
      <c r="E51" s="101"/>
      <c r="F51" s="152"/>
      <c r="G51" s="103">
        <v>99546</v>
      </c>
      <c r="H51" s="99"/>
      <c r="I51" s="100">
        <v>99023</v>
      </c>
      <c r="J51" s="101"/>
      <c r="K51" s="152"/>
      <c r="L51" s="103">
        <v>98175</v>
      </c>
      <c r="M51" s="103"/>
      <c r="N51" s="103" t="s">
        <v>367</v>
      </c>
    </row>
    <row r="53" spans="1:14" ht="15" customHeight="1">
      <c r="B53" s="7" t="s">
        <v>350</v>
      </c>
    </row>
    <row r="54" spans="1:14" ht="15" customHeight="1"/>
    <row r="55" spans="1:14">
      <c r="B55" s="7" t="s">
        <v>41</v>
      </c>
    </row>
    <row r="57" spans="1:14">
      <c r="A57" s="7" t="s">
        <v>0</v>
      </c>
    </row>
    <row r="71" spans="7:12">
      <c r="G71" s="109"/>
      <c r="L71" s="109"/>
    </row>
  </sheetData>
  <sheetProtection formatCells="0" insertColumns="0"/>
  <pageMargins left="0.23622047244094491" right="0.23622047244094491" top="0.23622047244094491" bottom="0.23622047244094491" header="0.31496062992125984" footer="0.31496062992125984"/>
  <pageSetup paperSize="9" scale="76" orientation="landscape"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B16F7-5498-468B-B55D-864800D9C21C}">
  <sheetPr>
    <pageSetUpPr autoPageBreaks="0" fitToPage="1"/>
  </sheetPr>
  <dimension ref="A2:N89"/>
  <sheetViews>
    <sheetView view="pageBreakPreview" zoomScale="85" zoomScaleNormal="85" zoomScaleSheetLayoutView="85" workbookViewId="0">
      <pane xSplit="2" ySplit="3" topLeftCell="D4" activePane="bottomRight" state="frozen"/>
      <selection pane="topRight"/>
      <selection pane="bottomLeft"/>
      <selection pane="bottomRight"/>
    </sheetView>
  </sheetViews>
  <sheetFormatPr defaultColWidth="9.6640625" defaultRowHeight="12" outlineLevelCol="2"/>
  <cols>
    <col min="1" max="1" width="1.33203125" style="7" customWidth="1"/>
    <col min="2" max="2" width="41.109375" style="7" customWidth="1"/>
    <col min="3" max="3" width="9.6640625" style="7" customWidth="1" outlineLevel="2"/>
    <col min="4" max="4" width="9.6640625" style="7" customWidth="1" outlineLevel="1"/>
    <col min="5" max="5" width="9.6640625" style="7" customWidth="1" outlineLevel="2"/>
    <col min="6" max="6" width="9.6640625" style="7" customWidth="1" outlineLevel="1"/>
    <col min="7" max="7" width="9.6640625" style="7"/>
    <col min="8" max="8" width="9.6640625" style="7" outlineLevel="2"/>
    <col min="9" max="9" width="9.6640625" style="7" outlineLevel="1"/>
    <col min="10" max="10" width="9.6640625" style="7" outlineLevel="2"/>
    <col min="11" max="11" width="9.6640625" style="7" outlineLevel="1"/>
    <col min="12" max="16384" width="9.6640625" style="7"/>
  </cols>
  <sheetData>
    <row r="2" spans="1:14" ht="26.25">
      <c r="B2" s="462" t="s">
        <v>12</v>
      </c>
    </row>
    <row r="3" spans="1:14" ht="12.75" thickBot="1"/>
    <row r="4" spans="1:14">
      <c r="A4" s="404" t="s">
        <v>101</v>
      </c>
      <c r="B4" s="405"/>
      <c r="C4" s="406" t="s">
        <v>4</v>
      </c>
      <c r="D4" s="407" t="s">
        <v>4</v>
      </c>
      <c r="E4" s="407" t="s">
        <v>4</v>
      </c>
      <c r="F4" s="408" t="s">
        <v>4</v>
      </c>
      <c r="G4" s="409" t="s">
        <v>4</v>
      </c>
      <c r="H4" s="406" t="s">
        <v>345</v>
      </c>
      <c r="I4" s="407" t="s">
        <v>345</v>
      </c>
      <c r="J4" s="407" t="s">
        <v>345</v>
      </c>
      <c r="K4" s="408" t="s">
        <v>345</v>
      </c>
      <c r="L4" s="409" t="s">
        <v>345</v>
      </c>
      <c r="M4" s="417" t="s">
        <v>346</v>
      </c>
      <c r="N4" s="407" t="s">
        <v>346</v>
      </c>
    </row>
    <row r="5" spans="1:14" ht="12.75" thickBot="1">
      <c r="A5" s="410"/>
      <c r="B5" s="411" t="s">
        <v>5</v>
      </c>
      <c r="C5" s="412" t="s">
        <v>6</v>
      </c>
      <c r="D5" s="413" t="s">
        <v>7</v>
      </c>
      <c r="E5" s="413" t="s">
        <v>8</v>
      </c>
      <c r="F5" s="414" t="s">
        <v>9</v>
      </c>
      <c r="G5" s="415" t="s">
        <v>10</v>
      </c>
      <c r="H5" s="412" t="s">
        <v>6</v>
      </c>
      <c r="I5" s="413" t="s">
        <v>7</v>
      </c>
      <c r="J5" s="413" t="s">
        <v>8</v>
      </c>
      <c r="K5" s="414" t="s">
        <v>9</v>
      </c>
      <c r="L5" s="415" t="s">
        <v>10</v>
      </c>
      <c r="M5" s="420" t="s">
        <v>6</v>
      </c>
      <c r="N5" s="413" t="s">
        <v>7</v>
      </c>
    </row>
    <row r="6" spans="1:14" ht="12.75" thickBot="1">
      <c r="C6" s="18"/>
      <c r="D6" s="18"/>
      <c r="E6" s="18"/>
      <c r="F6" s="18"/>
      <c r="G6" s="40"/>
      <c r="H6" s="18"/>
      <c r="I6" s="18"/>
      <c r="J6" s="18"/>
      <c r="K6" s="18"/>
      <c r="L6" s="40"/>
      <c r="M6" s="18"/>
      <c r="N6" s="18"/>
    </row>
    <row r="7" spans="1:14" s="31" customFormat="1" ht="12.75" thickBot="1">
      <c r="B7" s="19" t="s">
        <v>11</v>
      </c>
      <c r="C7" s="206"/>
      <c r="D7" s="206"/>
      <c r="E7" s="206"/>
      <c r="F7" s="206"/>
      <c r="G7" s="206"/>
      <c r="H7" s="206"/>
      <c r="I7" s="206"/>
      <c r="J7" s="206"/>
      <c r="K7" s="206"/>
      <c r="L7" s="206"/>
      <c r="M7" s="206"/>
      <c r="N7" s="206"/>
    </row>
    <row r="8" spans="1:14">
      <c r="B8" s="207" t="s">
        <v>102</v>
      </c>
      <c r="C8" s="47">
        <v>1022</v>
      </c>
      <c r="D8" s="48">
        <v>1011</v>
      </c>
      <c r="E8" s="48">
        <v>1003</v>
      </c>
      <c r="F8" s="48">
        <v>972</v>
      </c>
      <c r="G8" s="50">
        <v>4008</v>
      </c>
      <c r="H8" s="47">
        <v>973</v>
      </c>
      <c r="I8" s="48">
        <v>978</v>
      </c>
      <c r="J8" s="48">
        <v>988</v>
      </c>
      <c r="K8" s="48">
        <v>972</v>
      </c>
      <c r="L8" s="50">
        <v>3911</v>
      </c>
      <c r="M8" s="171">
        <v>1033</v>
      </c>
      <c r="N8" s="49">
        <v>1021</v>
      </c>
    </row>
    <row r="9" spans="1:14">
      <c r="B9" s="450" t="s">
        <v>20</v>
      </c>
      <c r="C9" s="439">
        <v>0</v>
      </c>
      <c r="D9" s="440">
        <v>0</v>
      </c>
      <c r="E9" s="440">
        <v>0</v>
      </c>
      <c r="F9" s="441">
        <v>0</v>
      </c>
      <c r="G9" s="211">
        <v>0</v>
      </c>
      <c r="H9" s="208">
        <v>-4.8000000000000001E-2</v>
      </c>
      <c r="I9" s="209">
        <v>-3.3000000000000002E-2</v>
      </c>
      <c r="J9" s="209">
        <v>-1.4999999999999999E-2</v>
      </c>
      <c r="K9" s="210">
        <v>0</v>
      </c>
      <c r="L9" s="211">
        <v>-2.4E-2</v>
      </c>
      <c r="M9" s="250">
        <v>6.2E-2</v>
      </c>
      <c r="N9" s="210">
        <v>4.3999999999999997E-2</v>
      </c>
    </row>
    <row r="10" spans="1:14">
      <c r="B10" s="450" t="s">
        <v>103</v>
      </c>
      <c r="C10" s="212">
        <v>932</v>
      </c>
      <c r="D10" s="124">
        <v>926</v>
      </c>
      <c r="E10" s="124">
        <v>921</v>
      </c>
      <c r="F10" s="124">
        <v>894</v>
      </c>
      <c r="G10" s="96">
        <v>3673</v>
      </c>
      <c r="H10" s="212">
        <v>901</v>
      </c>
      <c r="I10" s="124">
        <v>911</v>
      </c>
      <c r="J10" s="124">
        <v>926</v>
      </c>
      <c r="K10" s="124">
        <v>908</v>
      </c>
      <c r="L10" s="96">
        <v>3646</v>
      </c>
      <c r="M10" s="92">
        <v>969</v>
      </c>
      <c r="N10" s="125">
        <v>960</v>
      </c>
    </row>
    <row r="11" spans="1:14">
      <c r="B11" s="213" t="s">
        <v>20</v>
      </c>
      <c r="C11" s="439">
        <v>0</v>
      </c>
      <c r="D11" s="440">
        <v>0</v>
      </c>
      <c r="E11" s="440">
        <v>0</v>
      </c>
      <c r="F11" s="440">
        <v>0</v>
      </c>
      <c r="G11" s="211">
        <v>0</v>
      </c>
      <c r="H11" s="208">
        <v>-3.3000000000000002E-2</v>
      </c>
      <c r="I11" s="209">
        <v>-1.6E-2</v>
      </c>
      <c r="J11" s="209">
        <v>5.0000000000000001E-3</v>
      </c>
      <c r="K11" s="209">
        <v>1.6E-2</v>
      </c>
      <c r="L11" s="211">
        <v>-7.0000000000000001E-3</v>
      </c>
      <c r="M11" s="250">
        <v>7.4999999999999997E-2</v>
      </c>
      <c r="N11" s="210">
        <v>5.3999999999999999E-2</v>
      </c>
    </row>
    <row r="12" spans="1:14">
      <c r="B12" s="184" t="s">
        <v>104</v>
      </c>
      <c r="C12" s="214">
        <v>901</v>
      </c>
      <c r="D12" s="215">
        <v>915</v>
      </c>
      <c r="E12" s="215">
        <v>882</v>
      </c>
      <c r="F12" s="215">
        <v>841</v>
      </c>
      <c r="G12" s="189">
        <v>3539</v>
      </c>
      <c r="H12" s="214">
        <v>824</v>
      </c>
      <c r="I12" s="215">
        <v>839</v>
      </c>
      <c r="J12" s="215">
        <v>821</v>
      </c>
      <c r="K12" s="215">
        <v>797</v>
      </c>
      <c r="L12" s="189">
        <v>3281</v>
      </c>
      <c r="M12" s="185">
        <v>849</v>
      </c>
      <c r="N12" s="494">
        <v>870</v>
      </c>
    </row>
    <row r="13" spans="1:14">
      <c r="B13" s="450" t="s">
        <v>20</v>
      </c>
      <c r="C13" s="208">
        <v>-6.6000000000000003E-2</v>
      </c>
      <c r="D13" s="209">
        <v>-6.7000000000000004E-2</v>
      </c>
      <c r="E13" s="209">
        <v>-7.4999999999999997E-2</v>
      </c>
      <c r="F13" s="209">
        <v>-0.11899999999999999</v>
      </c>
      <c r="G13" s="211">
        <v>-8.2000000000000003E-2</v>
      </c>
      <c r="H13" s="208">
        <v>-8.5000000000000006E-2</v>
      </c>
      <c r="I13" s="209">
        <v>-8.3000000000000004E-2</v>
      </c>
      <c r="J13" s="209">
        <v>-6.9000000000000006E-2</v>
      </c>
      <c r="K13" s="209">
        <v>-5.1999999999999998E-2</v>
      </c>
      <c r="L13" s="211">
        <v>-7.2999999999999995E-2</v>
      </c>
      <c r="M13" s="250">
        <v>0.03</v>
      </c>
      <c r="N13" s="210">
        <v>3.6999999999999998E-2</v>
      </c>
    </row>
    <row r="14" spans="1:14">
      <c r="B14" s="450" t="s">
        <v>105</v>
      </c>
      <c r="C14" s="212">
        <v>833</v>
      </c>
      <c r="D14" s="124">
        <v>834</v>
      </c>
      <c r="E14" s="124">
        <v>806</v>
      </c>
      <c r="F14" s="124">
        <v>771</v>
      </c>
      <c r="G14" s="96">
        <v>3244</v>
      </c>
      <c r="H14" s="212">
        <v>766</v>
      </c>
      <c r="I14" s="124">
        <v>759</v>
      </c>
      <c r="J14" s="124">
        <v>746</v>
      </c>
      <c r="K14" s="124">
        <v>728</v>
      </c>
      <c r="L14" s="96">
        <v>2999</v>
      </c>
      <c r="M14" s="92">
        <v>783</v>
      </c>
      <c r="N14" s="125">
        <v>788</v>
      </c>
    </row>
    <row r="15" spans="1:14">
      <c r="B15" s="213" t="s">
        <v>20</v>
      </c>
      <c r="C15" s="216">
        <v>-4.5999999999999999E-2</v>
      </c>
      <c r="D15" s="217">
        <v>-5.2999999999999999E-2</v>
      </c>
      <c r="E15" s="217">
        <v>-6.6000000000000003E-2</v>
      </c>
      <c r="F15" s="217">
        <v>-0.113</v>
      </c>
      <c r="G15" s="218">
        <v>-6.9000000000000006E-2</v>
      </c>
      <c r="H15" s="216">
        <v>-0.08</v>
      </c>
      <c r="I15" s="217">
        <v>-0.09</v>
      </c>
      <c r="J15" s="217">
        <v>-7.3999999999999996E-2</v>
      </c>
      <c r="K15" s="217">
        <v>-5.6000000000000001E-2</v>
      </c>
      <c r="L15" s="218">
        <v>-7.5999999999999998E-2</v>
      </c>
      <c r="M15" s="487">
        <v>2.1999999999999999E-2</v>
      </c>
      <c r="N15" s="495">
        <v>3.7999999999999999E-2</v>
      </c>
    </row>
    <row r="16" spans="1:14">
      <c r="B16" s="184" t="s">
        <v>106</v>
      </c>
      <c r="C16" s="214">
        <v>353</v>
      </c>
      <c r="D16" s="215">
        <v>466</v>
      </c>
      <c r="E16" s="215">
        <v>583</v>
      </c>
      <c r="F16" s="215">
        <v>416</v>
      </c>
      <c r="G16" s="189">
        <v>1818</v>
      </c>
      <c r="H16" s="214">
        <v>418</v>
      </c>
      <c r="I16" s="215">
        <v>479</v>
      </c>
      <c r="J16" s="215">
        <v>576</v>
      </c>
      <c r="K16" s="215">
        <v>452</v>
      </c>
      <c r="L16" s="189">
        <v>1925</v>
      </c>
      <c r="M16" s="185">
        <v>415</v>
      </c>
      <c r="N16" s="494">
        <v>466</v>
      </c>
    </row>
    <row r="17" spans="1:14">
      <c r="B17" s="451" t="s">
        <v>20</v>
      </c>
      <c r="C17" s="216">
        <v>-6.0999999999999999E-2</v>
      </c>
      <c r="D17" s="217">
        <v>4.4999999999999998E-2</v>
      </c>
      <c r="E17" s="217">
        <v>8.4000000000000005E-2</v>
      </c>
      <c r="F17" s="217">
        <v>0.23100000000000001</v>
      </c>
      <c r="G17" s="218">
        <v>7.0999999999999994E-2</v>
      </c>
      <c r="H17" s="216">
        <v>0.184</v>
      </c>
      <c r="I17" s="217">
        <v>2.8000000000000001E-2</v>
      </c>
      <c r="J17" s="217">
        <v>-1.2E-2</v>
      </c>
      <c r="K17" s="217">
        <v>8.6999999999999994E-2</v>
      </c>
      <c r="L17" s="218">
        <v>5.8999999999999997E-2</v>
      </c>
      <c r="M17" s="487">
        <v>-7.0000000000000001E-3</v>
      </c>
      <c r="N17" s="495">
        <v>-2.7E-2</v>
      </c>
    </row>
    <row r="18" spans="1:14">
      <c r="B18" s="220" t="s">
        <v>16</v>
      </c>
      <c r="C18" s="212">
        <v>15</v>
      </c>
      <c r="D18" s="124">
        <v>22</v>
      </c>
      <c r="E18" s="124">
        <v>30</v>
      </c>
      <c r="F18" s="124">
        <v>40</v>
      </c>
      <c r="G18" s="96">
        <v>107</v>
      </c>
      <c r="H18" s="212">
        <v>47</v>
      </c>
      <c r="I18" s="124">
        <v>49</v>
      </c>
      <c r="J18" s="124">
        <v>50</v>
      </c>
      <c r="K18" s="124">
        <v>56</v>
      </c>
      <c r="L18" s="96">
        <v>202</v>
      </c>
      <c r="M18" s="92">
        <v>51</v>
      </c>
      <c r="N18" s="125">
        <v>49</v>
      </c>
    </row>
    <row r="19" spans="1:14">
      <c r="B19" s="451" t="s">
        <v>20</v>
      </c>
      <c r="C19" s="442">
        <v>0</v>
      </c>
      <c r="D19" s="443">
        <v>0</v>
      </c>
      <c r="E19" s="443">
        <v>0</v>
      </c>
      <c r="F19" s="443">
        <v>0</v>
      </c>
      <c r="G19" s="218">
        <v>0</v>
      </c>
      <c r="H19" s="216">
        <v>2.133</v>
      </c>
      <c r="I19" s="217">
        <v>1.2270000000000001</v>
      </c>
      <c r="J19" s="217">
        <v>0.66700000000000004</v>
      </c>
      <c r="K19" s="217">
        <v>0.4</v>
      </c>
      <c r="L19" s="218">
        <v>0.88800000000000001</v>
      </c>
      <c r="M19" s="487">
        <v>8.5000000000000006E-2</v>
      </c>
      <c r="N19" s="495">
        <v>0</v>
      </c>
    </row>
    <row r="20" spans="1:14" s="31" customFormat="1">
      <c r="B20" s="221" t="s">
        <v>107</v>
      </c>
      <c r="C20" s="222">
        <v>2291</v>
      </c>
      <c r="D20" s="223">
        <v>2414</v>
      </c>
      <c r="E20" s="223">
        <v>2498</v>
      </c>
      <c r="F20" s="223">
        <v>2269</v>
      </c>
      <c r="G20" s="83">
        <v>9472</v>
      </c>
      <c r="H20" s="222">
        <v>2262</v>
      </c>
      <c r="I20" s="223">
        <v>2345</v>
      </c>
      <c r="J20" s="223">
        <v>2435</v>
      </c>
      <c r="K20" s="223">
        <v>2277</v>
      </c>
      <c r="L20" s="83">
        <v>9319</v>
      </c>
      <c r="M20" s="254">
        <v>2348</v>
      </c>
      <c r="N20" s="496">
        <v>2406</v>
      </c>
    </row>
    <row r="21" spans="1:14">
      <c r="B21" s="450" t="s">
        <v>20</v>
      </c>
      <c r="C21" s="439">
        <v>0</v>
      </c>
      <c r="D21" s="440">
        <v>0</v>
      </c>
      <c r="E21" s="440">
        <v>0</v>
      </c>
      <c r="F21" s="440">
        <v>0</v>
      </c>
      <c r="G21" s="444">
        <v>0</v>
      </c>
      <c r="H21" s="208">
        <v>-1.2999999999999999E-2</v>
      </c>
      <c r="I21" s="209">
        <v>-2.9000000000000001E-2</v>
      </c>
      <c r="J21" s="209">
        <v>-2.5000000000000001E-2</v>
      </c>
      <c r="K21" s="209">
        <v>4.0000000000000001E-3</v>
      </c>
      <c r="L21" s="211">
        <v>-1.6E-2</v>
      </c>
      <c r="M21" s="250">
        <v>3.7999999999999999E-2</v>
      </c>
      <c r="N21" s="210">
        <v>2.5999999999999999E-2</v>
      </c>
    </row>
    <row r="22" spans="1:14" ht="15" customHeight="1" thickBot="1">
      <c r="B22" s="197" t="s">
        <v>108</v>
      </c>
      <c r="C22" s="224">
        <v>25</v>
      </c>
      <c r="D22" s="134">
        <v>24</v>
      </c>
      <c r="E22" s="134">
        <v>25</v>
      </c>
      <c r="F22" s="134">
        <v>23</v>
      </c>
      <c r="G22" s="136">
        <v>97</v>
      </c>
      <c r="H22" s="224">
        <v>21</v>
      </c>
      <c r="I22" s="134">
        <v>20</v>
      </c>
      <c r="J22" s="134">
        <v>21</v>
      </c>
      <c r="K22" s="134">
        <v>21</v>
      </c>
      <c r="L22" s="136">
        <v>83</v>
      </c>
      <c r="M22" s="198">
        <v>15</v>
      </c>
      <c r="N22" s="135">
        <v>14</v>
      </c>
    </row>
    <row r="23" spans="1:14" ht="12.75" thickBot="1">
      <c r="C23" s="18"/>
      <c r="D23" s="18"/>
      <c r="E23" s="18"/>
      <c r="F23" s="18"/>
      <c r="G23" s="40"/>
      <c r="H23" s="18"/>
      <c r="I23" s="18"/>
      <c r="J23" s="18"/>
      <c r="K23" s="18"/>
      <c r="L23" s="40"/>
      <c r="M23" s="18"/>
      <c r="N23" s="18"/>
    </row>
    <row r="24" spans="1:14" s="31" customFormat="1">
      <c r="B24" s="452" t="s">
        <v>19</v>
      </c>
      <c r="C24" s="226">
        <v>599</v>
      </c>
      <c r="D24" s="227">
        <v>561</v>
      </c>
      <c r="E24" s="227">
        <v>598</v>
      </c>
      <c r="F24" s="227">
        <v>584</v>
      </c>
      <c r="G24" s="50">
        <v>2342</v>
      </c>
      <c r="H24" s="226">
        <v>596</v>
      </c>
      <c r="I24" s="227">
        <v>601</v>
      </c>
      <c r="J24" s="227">
        <v>663</v>
      </c>
      <c r="K24" s="227">
        <v>607</v>
      </c>
      <c r="L24" s="50">
        <v>2467</v>
      </c>
      <c r="M24" s="66">
        <v>667</v>
      </c>
      <c r="N24" s="432">
        <v>699</v>
      </c>
    </row>
    <row r="25" spans="1:14">
      <c r="B25" s="450" t="s">
        <v>20</v>
      </c>
      <c r="C25" s="439">
        <v>0</v>
      </c>
      <c r="D25" s="440">
        <v>0</v>
      </c>
      <c r="E25" s="440">
        <v>0</v>
      </c>
      <c r="F25" s="440">
        <v>0</v>
      </c>
      <c r="G25" s="444">
        <v>0</v>
      </c>
      <c r="H25" s="208">
        <v>-5.0000000000000001E-3</v>
      </c>
      <c r="I25" s="209">
        <v>7.0999999999999994E-2</v>
      </c>
      <c r="J25" s="209">
        <v>0.109</v>
      </c>
      <c r="K25" s="209">
        <v>3.9E-2</v>
      </c>
      <c r="L25" s="211">
        <v>5.2999999999999999E-2</v>
      </c>
      <c r="M25" s="250">
        <v>0.11899999999999999</v>
      </c>
      <c r="N25" s="210">
        <v>0.16300000000000001</v>
      </c>
    </row>
    <row r="26" spans="1:14" ht="12.75" thickBot="1">
      <c r="B26" s="197" t="s">
        <v>21</v>
      </c>
      <c r="C26" s="228">
        <v>0.26100000000000001</v>
      </c>
      <c r="D26" s="229">
        <v>0.23200000000000001</v>
      </c>
      <c r="E26" s="229">
        <v>0.23899999999999999</v>
      </c>
      <c r="F26" s="229">
        <v>0.25700000000000001</v>
      </c>
      <c r="G26" s="230">
        <v>0.247</v>
      </c>
      <c r="H26" s="228">
        <v>0.26300000000000001</v>
      </c>
      <c r="I26" s="229">
        <v>0.25600000000000001</v>
      </c>
      <c r="J26" s="229">
        <v>0.27200000000000002</v>
      </c>
      <c r="K26" s="229">
        <v>0.26700000000000002</v>
      </c>
      <c r="L26" s="230">
        <v>0.26500000000000001</v>
      </c>
      <c r="M26" s="267">
        <v>0.28399999999999997</v>
      </c>
      <c r="N26" s="497">
        <v>0.29099999999999998</v>
      </c>
    </row>
    <row r="27" spans="1:14" ht="12.75" thickBot="1">
      <c r="C27" s="18"/>
      <c r="D27" s="18"/>
      <c r="E27" s="18"/>
      <c r="F27" s="18"/>
      <c r="G27" s="40"/>
      <c r="H27" s="18"/>
      <c r="I27" s="18"/>
      <c r="J27" s="18"/>
      <c r="K27" s="18"/>
      <c r="L27" s="40"/>
      <c r="M27" s="18"/>
      <c r="N27" s="18"/>
    </row>
    <row r="28" spans="1:14">
      <c r="A28" s="404" t="s">
        <v>109</v>
      </c>
      <c r="B28" s="405"/>
      <c r="C28" s="406" t="s">
        <v>4</v>
      </c>
      <c r="D28" s="407" t="s">
        <v>4</v>
      </c>
      <c r="E28" s="407" t="s">
        <v>4</v>
      </c>
      <c r="F28" s="408" t="s">
        <v>4</v>
      </c>
      <c r="G28" s="409" t="s">
        <v>4</v>
      </c>
      <c r="H28" s="406" t="s">
        <v>345</v>
      </c>
      <c r="I28" s="407" t="s">
        <v>345</v>
      </c>
      <c r="J28" s="407" t="s">
        <v>345</v>
      </c>
      <c r="K28" s="408" t="s">
        <v>345</v>
      </c>
      <c r="L28" s="409" t="s">
        <v>345</v>
      </c>
      <c r="M28" s="406" t="s">
        <v>346</v>
      </c>
      <c r="N28" s="477" t="s">
        <v>346</v>
      </c>
    </row>
    <row r="29" spans="1:14" ht="12.75" thickBot="1">
      <c r="A29" s="416"/>
      <c r="B29" s="411"/>
      <c r="C29" s="412" t="s">
        <v>6</v>
      </c>
      <c r="D29" s="413" t="s">
        <v>7</v>
      </c>
      <c r="E29" s="413" t="s">
        <v>8</v>
      </c>
      <c r="F29" s="414" t="s">
        <v>9</v>
      </c>
      <c r="G29" s="415" t="s">
        <v>10</v>
      </c>
      <c r="H29" s="412" t="s">
        <v>6</v>
      </c>
      <c r="I29" s="413" t="s">
        <v>7</v>
      </c>
      <c r="J29" s="413" t="s">
        <v>8</v>
      </c>
      <c r="K29" s="414" t="s">
        <v>9</v>
      </c>
      <c r="L29" s="415" t="s">
        <v>10</v>
      </c>
      <c r="M29" s="412" t="s">
        <v>6</v>
      </c>
      <c r="N29" s="478" t="s">
        <v>7</v>
      </c>
    </row>
    <row r="30" spans="1:14" ht="12.75" thickBot="1">
      <c r="C30" s="18"/>
      <c r="D30" s="18"/>
      <c r="E30" s="18"/>
      <c r="F30" s="18"/>
      <c r="G30" s="40"/>
      <c r="H30" s="18"/>
      <c r="I30" s="18"/>
      <c r="J30" s="18"/>
      <c r="K30" s="18"/>
      <c r="L30" s="40"/>
      <c r="M30" s="18"/>
      <c r="N30" s="18"/>
    </row>
    <row r="31" spans="1:14" s="31" customFormat="1" ht="12.75" thickBot="1">
      <c r="B31" s="19" t="s">
        <v>110</v>
      </c>
      <c r="C31" s="206"/>
      <c r="D31" s="206"/>
      <c r="E31" s="206"/>
      <c r="F31" s="206"/>
      <c r="G31" s="206"/>
      <c r="H31" s="206"/>
      <c r="I31" s="206"/>
      <c r="J31" s="206"/>
      <c r="K31" s="206"/>
      <c r="L31" s="206"/>
      <c r="M31" s="206"/>
      <c r="N31" s="206"/>
    </row>
    <row r="32" spans="1:14" s="31" customFormat="1">
      <c r="B32" s="207" t="s">
        <v>111</v>
      </c>
      <c r="C32" s="231">
        <v>37.799999999999997</v>
      </c>
      <c r="D32" s="232">
        <v>37.4</v>
      </c>
      <c r="E32" s="232">
        <v>37</v>
      </c>
      <c r="F32" s="232">
        <v>35.700000000000003</v>
      </c>
      <c r="G32" s="105">
        <v>36.975000000000001</v>
      </c>
      <c r="H32" s="231">
        <v>35.699999999999996</v>
      </c>
      <c r="I32" s="232">
        <v>36</v>
      </c>
      <c r="J32" s="232">
        <v>36.400000000000006</v>
      </c>
      <c r="K32" s="232">
        <v>35.800000000000004</v>
      </c>
      <c r="L32" s="105">
        <v>36</v>
      </c>
      <c r="M32" s="489">
        <v>38.300000000000004</v>
      </c>
      <c r="N32" s="498">
        <v>37.799999999999997</v>
      </c>
    </row>
    <row r="33" spans="2:14" s="31" customFormat="1">
      <c r="B33" s="450" t="s">
        <v>20</v>
      </c>
      <c r="C33" s="439">
        <v>0</v>
      </c>
      <c r="D33" s="440">
        <v>0</v>
      </c>
      <c r="E33" s="440">
        <v>0</v>
      </c>
      <c r="F33" s="440">
        <v>0</v>
      </c>
      <c r="G33" s="444">
        <v>0</v>
      </c>
      <c r="H33" s="208">
        <v>-5.6000000000000001E-2</v>
      </c>
      <c r="I33" s="209">
        <v>-3.6999999999999998E-2</v>
      </c>
      <c r="J33" s="209">
        <v>-1.6E-2</v>
      </c>
      <c r="K33" s="209">
        <v>3.0000000000000001E-3</v>
      </c>
      <c r="L33" s="211">
        <v>-2.5999999999999999E-2</v>
      </c>
      <c r="M33" s="250">
        <v>7.2999999999999995E-2</v>
      </c>
      <c r="N33" s="210">
        <v>0.05</v>
      </c>
    </row>
    <row r="34" spans="2:14" ht="13.5">
      <c r="B34" s="220" t="s">
        <v>351</v>
      </c>
      <c r="C34" s="233">
        <v>35.5</v>
      </c>
      <c r="D34" s="234">
        <v>35.200000000000003</v>
      </c>
      <c r="E34" s="234">
        <v>34.9</v>
      </c>
      <c r="F34" s="234">
        <v>33.9</v>
      </c>
      <c r="G34" s="235">
        <v>34.9</v>
      </c>
      <c r="H34" s="233">
        <v>33.9</v>
      </c>
      <c r="I34" s="234">
        <v>34.4</v>
      </c>
      <c r="J34" s="234">
        <v>34.5</v>
      </c>
      <c r="K34" s="234">
        <v>33.800000000000004</v>
      </c>
      <c r="L34" s="235">
        <v>34.125</v>
      </c>
      <c r="M34" s="490">
        <v>36.099999999999994</v>
      </c>
      <c r="N34" s="499">
        <v>35.700000000000003</v>
      </c>
    </row>
    <row r="35" spans="2:14">
      <c r="B35" s="450" t="s">
        <v>20</v>
      </c>
      <c r="C35" s="439">
        <v>0</v>
      </c>
      <c r="D35" s="440">
        <v>0</v>
      </c>
      <c r="E35" s="440">
        <v>0</v>
      </c>
      <c r="F35" s="440">
        <v>0</v>
      </c>
      <c r="G35" s="444">
        <v>0</v>
      </c>
      <c r="H35" s="208">
        <v>-4.4999999999999998E-2</v>
      </c>
      <c r="I35" s="209">
        <v>-2.3E-2</v>
      </c>
      <c r="J35" s="209">
        <v>-1.0999999999999999E-2</v>
      </c>
      <c r="K35" s="209">
        <v>-3.0000000000000001E-3</v>
      </c>
      <c r="L35" s="211">
        <v>-2.1999999999999999E-2</v>
      </c>
      <c r="M35" s="250">
        <v>6.5000000000000002E-2</v>
      </c>
      <c r="N35" s="210">
        <v>3.7999999999999999E-2</v>
      </c>
    </row>
    <row r="36" spans="2:14">
      <c r="B36" s="184" t="s">
        <v>112</v>
      </c>
      <c r="C36" s="236">
        <v>19.600000000000001</v>
      </c>
      <c r="D36" s="237">
        <v>19.600000000000001</v>
      </c>
      <c r="E36" s="237">
        <v>18.899999999999999</v>
      </c>
      <c r="F36" s="237">
        <v>18.100000000000001</v>
      </c>
      <c r="G36" s="238">
        <v>19.100000000000001</v>
      </c>
      <c r="H36" s="236">
        <v>18</v>
      </c>
      <c r="I36" s="237">
        <v>17.7</v>
      </c>
      <c r="J36" s="237">
        <v>17.3</v>
      </c>
      <c r="K36" s="237">
        <v>16.8</v>
      </c>
      <c r="L36" s="238">
        <v>17.5</v>
      </c>
      <c r="M36" s="491">
        <v>18.100000000000001</v>
      </c>
      <c r="N36" s="500">
        <v>18.2</v>
      </c>
    </row>
    <row r="37" spans="2:14">
      <c r="B37" s="450" t="s">
        <v>20</v>
      </c>
      <c r="C37" s="208">
        <v>-5.2999999999999999E-2</v>
      </c>
      <c r="D37" s="209">
        <v>-5.8000000000000003E-2</v>
      </c>
      <c r="E37" s="209">
        <v>-6.9000000000000006E-2</v>
      </c>
      <c r="F37" s="209">
        <v>-0.113</v>
      </c>
      <c r="G37" s="211">
        <v>-7.2999999999999995E-2</v>
      </c>
      <c r="H37" s="208">
        <v>-8.2000000000000003E-2</v>
      </c>
      <c r="I37" s="209">
        <v>-9.7000000000000003E-2</v>
      </c>
      <c r="J37" s="209">
        <v>-8.5000000000000006E-2</v>
      </c>
      <c r="K37" s="209">
        <v>-7.1999999999999995E-2</v>
      </c>
      <c r="L37" s="211">
        <v>-8.4000000000000005E-2</v>
      </c>
      <c r="M37" s="250">
        <v>6.0000000000000001E-3</v>
      </c>
      <c r="N37" s="210">
        <v>2.8000000000000001E-2</v>
      </c>
    </row>
    <row r="38" spans="2:14">
      <c r="B38" s="220" t="s">
        <v>113</v>
      </c>
      <c r="C38" s="233">
        <v>7.5</v>
      </c>
      <c r="D38" s="234">
        <v>7.9</v>
      </c>
      <c r="E38" s="234">
        <v>8.1999999999999993</v>
      </c>
      <c r="F38" s="234">
        <v>7.7</v>
      </c>
      <c r="G38" s="235">
        <v>7.8</v>
      </c>
      <c r="H38" s="233">
        <v>7.8</v>
      </c>
      <c r="I38" s="234">
        <v>8.4</v>
      </c>
      <c r="J38" s="234">
        <v>8.1</v>
      </c>
      <c r="K38" s="234">
        <v>7.5</v>
      </c>
      <c r="L38" s="235">
        <v>8</v>
      </c>
      <c r="M38" s="490">
        <v>7.8</v>
      </c>
      <c r="N38" s="499">
        <v>8.3000000000000007</v>
      </c>
    </row>
    <row r="39" spans="2:14" ht="12.75" thickBot="1">
      <c r="B39" s="197" t="s">
        <v>20</v>
      </c>
      <c r="C39" s="228">
        <v>-2.5999999999999999E-2</v>
      </c>
      <c r="D39" s="229">
        <v>-2.5000000000000001E-2</v>
      </c>
      <c r="E39" s="229">
        <v>-4.7E-2</v>
      </c>
      <c r="F39" s="229">
        <v>-0.125</v>
      </c>
      <c r="G39" s="230">
        <v>-0.06</v>
      </c>
      <c r="H39" s="228">
        <v>0.04</v>
      </c>
      <c r="I39" s="229">
        <v>6.3E-2</v>
      </c>
      <c r="J39" s="229">
        <v>-1.2E-2</v>
      </c>
      <c r="K39" s="229">
        <v>-2.5999999999999999E-2</v>
      </c>
      <c r="L39" s="230">
        <v>2.5999999999999999E-2</v>
      </c>
      <c r="M39" s="267">
        <v>0</v>
      </c>
      <c r="N39" s="497">
        <v>-1.2E-2</v>
      </c>
    </row>
    <row r="40" spans="2:14" ht="12.75" thickBot="1">
      <c r="C40" s="18"/>
      <c r="D40" s="18"/>
      <c r="E40" s="18"/>
      <c r="F40" s="18"/>
      <c r="G40" s="40"/>
      <c r="H40" s="18"/>
      <c r="I40" s="18"/>
      <c r="J40" s="18"/>
      <c r="K40" s="18"/>
      <c r="L40" s="40"/>
      <c r="M40" s="18"/>
      <c r="N40" s="18"/>
    </row>
    <row r="41" spans="2:14" s="31" customFormat="1" ht="12.75" thickBot="1">
      <c r="B41" s="19" t="s">
        <v>114</v>
      </c>
      <c r="C41" s="206"/>
      <c r="D41" s="206"/>
      <c r="E41" s="206"/>
      <c r="F41" s="206"/>
      <c r="G41" s="206"/>
      <c r="H41" s="206"/>
      <c r="I41" s="206"/>
      <c r="J41" s="206"/>
      <c r="K41" s="206"/>
      <c r="L41" s="206"/>
      <c r="M41" s="206"/>
      <c r="N41" s="206"/>
    </row>
    <row r="42" spans="2:14" s="31" customFormat="1">
      <c r="B42" s="207" t="s">
        <v>115</v>
      </c>
      <c r="C42" s="239">
        <v>8.9999999999999993E-3</v>
      </c>
      <c r="D42" s="240">
        <v>1.0999999999999999E-2</v>
      </c>
      <c r="E42" s="240">
        <v>1.2E-2</v>
      </c>
      <c r="F42" s="240">
        <v>0.01</v>
      </c>
      <c r="G42" s="241">
        <v>1.0999999999999999E-2</v>
      </c>
      <c r="H42" s="239">
        <v>8.9999999999999993E-3</v>
      </c>
      <c r="I42" s="240">
        <v>8.9999999999999993E-3</v>
      </c>
      <c r="J42" s="240">
        <v>0.01</v>
      </c>
      <c r="K42" s="240">
        <v>0.01</v>
      </c>
      <c r="L42" s="241">
        <v>0.01</v>
      </c>
      <c r="M42" s="492">
        <v>0.01</v>
      </c>
      <c r="N42" s="245">
        <v>1.0999999999999999E-2</v>
      </c>
    </row>
    <row r="43" spans="2:14">
      <c r="B43" s="220" t="s">
        <v>102</v>
      </c>
      <c r="C43" s="208">
        <v>8.9999999999999993E-3</v>
      </c>
      <c r="D43" s="209">
        <v>0.01</v>
      </c>
      <c r="E43" s="209">
        <v>1.2E-2</v>
      </c>
      <c r="F43" s="209">
        <v>1.0999999999999999E-2</v>
      </c>
      <c r="G43" s="211">
        <v>0.01</v>
      </c>
      <c r="H43" s="208">
        <v>8.9999999999999993E-3</v>
      </c>
      <c r="I43" s="209">
        <v>0.01</v>
      </c>
      <c r="J43" s="209">
        <v>0.01</v>
      </c>
      <c r="K43" s="209">
        <v>1.0999999999999999E-2</v>
      </c>
      <c r="L43" s="211">
        <v>0.01</v>
      </c>
      <c r="M43" s="250">
        <v>1.0999999999999999E-2</v>
      </c>
      <c r="N43" s="210">
        <v>1.2E-2</v>
      </c>
    </row>
    <row r="44" spans="2:14" ht="12.75" thickBot="1">
      <c r="B44" s="242" t="s">
        <v>112</v>
      </c>
      <c r="C44" s="228">
        <v>0.01</v>
      </c>
      <c r="D44" s="229">
        <v>1.0999999999999999E-2</v>
      </c>
      <c r="E44" s="229">
        <v>1.0999999999999999E-2</v>
      </c>
      <c r="F44" s="229">
        <v>0.01</v>
      </c>
      <c r="G44" s="230">
        <v>1.0999999999999999E-2</v>
      </c>
      <c r="H44" s="228">
        <v>8.9999999999999993E-3</v>
      </c>
      <c r="I44" s="229">
        <v>0.01</v>
      </c>
      <c r="J44" s="229">
        <v>0.01</v>
      </c>
      <c r="K44" s="229">
        <v>0.01</v>
      </c>
      <c r="L44" s="230">
        <v>0.01</v>
      </c>
      <c r="M44" s="267">
        <v>8.9999999999999993E-3</v>
      </c>
      <c r="N44" s="497">
        <v>0.01</v>
      </c>
    </row>
    <row r="45" spans="2:14" ht="12.75" thickBot="1">
      <c r="C45" s="18"/>
      <c r="D45" s="18"/>
      <c r="E45" s="18"/>
      <c r="F45" s="18"/>
      <c r="G45" s="40"/>
      <c r="H45" s="18"/>
      <c r="I45" s="18"/>
      <c r="J45" s="18"/>
      <c r="K45" s="18"/>
      <c r="L45" s="40"/>
      <c r="M45" s="18"/>
      <c r="N45" s="18"/>
    </row>
    <row r="46" spans="2:14" s="31" customFormat="1" ht="12.75" thickBot="1">
      <c r="B46" s="19" t="s">
        <v>116</v>
      </c>
      <c r="C46" s="206"/>
      <c r="D46" s="206"/>
      <c r="E46" s="206"/>
      <c r="F46" s="206"/>
      <c r="G46" s="206"/>
      <c r="H46" s="206"/>
      <c r="I46" s="206"/>
      <c r="J46" s="206"/>
      <c r="K46" s="206"/>
      <c r="L46" s="206"/>
      <c r="M46" s="206"/>
      <c r="N46" s="206"/>
    </row>
    <row r="47" spans="2:14">
      <c r="B47" s="207" t="s">
        <v>117</v>
      </c>
      <c r="C47" s="239">
        <v>0.81799999999999995</v>
      </c>
      <c r="D47" s="240">
        <v>0.82399999999999995</v>
      </c>
      <c r="E47" s="240">
        <v>0.82299999999999995</v>
      </c>
      <c r="F47" s="240">
        <v>0.82399999999999995</v>
      </c>
      <c r="G47" s="241">
        <v>0.82399999999999995</v>
      </c>
      <c r="H47" s="239">
        <v>0.82</v>
      </c>
      <c r="I47" s="240">
        <v>0.81899999999999995</v>
      </c>
      <c r="J47" s="240">
        <v>0.81100000000000005</v>
      </c>
      <c r="K47" s="240">
        <v>0.80200000000000005</v>
      </c>
      <c r="L47" s="241">
        <v>0.80200000000000005</v>
      </c>
      <c r="M47" s="492">
        <v>0.79300000000000004</v>
      </c>
      <c r="N47" s="245">
        <v>0.78200000000000003</v>
      </c>
    </row>
    <row r="48" spans="2:14" ht="14.25" thickBot="1">
      <c r="B48" s="242" t="s">
        <v>352</v>
      </c>
      <c r="C48" s="228">
        <v>2.5000000000000001E-2</v>
      </c>
      <c r="D48" s="229">
        <v>3.7999999999999999E-2</v>
      </c>
      <c r="E48" s="229">
        <v>4.8000000000000001E-2</v>
      </c>
      <c r="F48" s="229">
        <v>5.5E-2</v>
      </c>
      <c r="G48" s="230">
        <v>5.5E-2</v>
      </c>
      <c r="H48" s="228">
        <v>6.6000000000000003E-2</v>
      </c>
      <c r="I48" s="229">
        <v>7.2999999999999995E-2</v>
      </c>
      <c r="J48" s="229">
        <v>8.5999999999999993E-2</v>
      </c>
      <c r="K48" s="229">
        <v>0.10100000000000001</v>
      </c>
      <c r="L48" s="230">
        <v>0.10100000000000001</v>
      </c>
      <c r="M48" s="267">
        <v>0.115</v>
      </c>
      <c r="N48" s="497">
        <v>0.129</v>
      </c>
    </row>
    <row r="49" spans="1:14" ht="12.75" thickBot="1">
      <c r="C49" s="243"/>
      <c r="D49" s="243"/>
      <c r="E49" s="243"/>
      <c r="F49" s="243"/>
      <c r="G49" s="244"/>
      <c r="H49" s="243"/>
      <c r="I49" s="243"/>
      <c r="J49" s="243"/>
      <c r="K49" s="243"/>
      <c r="L49" s="244"/>
      <c r="M49" s="243"/>
      <c r="N49" s="243"/>
    </row>
    <row r="50" spans="1:14" ht="12.75" thickBot="1">
      <c r="B50" s="19" t="s">
        <v>118</v>
      </c>
      <c r="C50" s="206"/>
      <c r="D50" s="206"/>
      <c r="E50" s="206"/>
      <c r="F50" s="206"/>
      <c r="G50" s="206"/>
      <c r="H50" s="206"/>
      <c r="I50" s="206"/>
      <c r="J50" s="206"/>
      <c r="K50" s="206"/>
      <c r="L50" s="206"/>
      <c r="M50" s="206"/>
      <c r="N50" s="206"/>
    </row>
    <row r="51" spans="1:14">
      <c r="B51" s="207" t="s">
        <v>119</v>
      </c>
      <c r="C51" s="47">
        <v>512</v>
      </c>
      <c r="D51" s="48">
        <v>598</v>
      </c>
      <c r="E51" s="48">
        <v>686</v>
      </c>
      <c r="F51" s="49">
        <v>753</v>
      </c>
      <c r="G51" s="50">
        <v>753</v>
      </c>
      <c r="H51" s="47">
        <v>860</v>
      </c>
      <c r="I51" s="48">
        <v>945</v>
      </c>
      <c r="J51" s="48">
        <v>1053</v>
      </c>
      <c r="K51" s="49">
        <v>1165</v>
      </c>
      <c r="L51" s="50">
        <v>1165</v>
      </c>
      <c r="M51" s="171">
        <v>1283</v>
      </c>
      <c r="N51" s="49">
        <v>1404</v>
      </c>
    </row>
    <row r="52" spans="1:14" ht="14.25" thickBot="1">
      <c r="B52" s="242" t="s">
        <v>353</v>
      </c>
      <c r="C52" s="224">
        <v>374</v>
      </c>
      <c r="D52" s="134">
        <v>1233</v>
      </c>
      <c r="E52" s="134">
        <v>2473</v>
      </c>
      <c r="F52" s="135">
        <v>3261</v>
      </c>
      <c r="G52" s="136">
        <v>3261</v>
      </c>
      <c r="H52" s="224">
        <v>4088</v>
      </c>
      <c r="I52" s="134">
        <v>5279</v>
      </c>
      <c r="J52" s="134">
        <v>6418</v>
      </c>
      <c r="K52" s="135">
        <v>7228</v>
      </c>
      <c r="L52" s="136">
        <v>7228</v>
      </c>
      <c r="M52" s="198">
        <v>7737</v>
      </c>
      <c r="N52" s="135">
        <v>8157</v>
      </c>
    </row>
    <row r="53" spans="1:14" ht="12.75" thickBot="1">
      <c r="C53" s="243"/>
      <c r="D53" s="243"/>
      <c r="E53" s="243"/>
      <c r="F53" s="243"/>
      <c r="G53" s="244"/>
      <c r="H53" s="243"/>
      <c r="I53" s="243"/>
      <c r="J53" s="243"/>
      <c r="K53" s="243"/>
      <c r="L53" s="244"/>
      <c r="M53" s="243"/>
      <c r="N53" s="243"/>
    </row>
    <row r="54" spans="1:14" ht="12.75" thickBot="1">
      <c r="B54" s="19" t="s">
        <v>120</v>
      </c>
      <c r="C54" s="206"/>
      <c r="D54" s="206"/>
      <c r="E54" s="206"/>
      <c r="F54" s="206"/>
      <c r="G54" s="206"/>
      <c r="H54" s="206"/>
      <c r="I54" s="206"/>
      <c r="J54" s="206"/>
      <c r="K54" s="206"/>
      <c r="L54" s="206"/>
      <c r="M54" s="206"/>
      <c r="N54" s="206"/>
    </row>
    <row r="55" spans="1:14" ht="13.5">
      <c r="B55" s="207" t="s">
        <v>354</v>
      </c>
      <c r="C55" s="239">
        <v>0.21199999999999999</v>
      </c>
      <c r="D55" s="240">
        <v>0.214</v>
      </c>
      <c r="E55" s="240">
        <v>0.214</v>
      </c>
      <c r="F55" s="245">
        <v>0.215</v>
      </c>
      <c r="G55" s="241">
        <v>0.215</v>
      </c>
      <c r="H55" s="239">
        <v>0.215</v>
      </c>
      <c r="I55" s="240">
        <v>0.217</v>
      </c>
      <c r="J55" s="240">
        <v>0.215</v>
      </c>
      <c r="K55" s="245">
        <v>0.217</v>
      </c>
      <c r="L55" s="241">
        <v>0.217</v>
      </c>
      <c r="M55" s="492">
        <v>0.218</v>
      </c>
      <c r="N55" s="245">
        <v>0.217</v>
      </c>
    </row>
    <row r="56" spans="1:14" ht="12.75" thickBot="1">
      <c r="B56" s="242" t="s">
        <v>121</v>
      </c>
      <c r="C56" s="246">
        <v>2.41</v>
      </c>
      <c r="D56" s="247">
        <v>2.42</v>
      </c>
      <c r="E56" s="247">
        <v>2.42</v>
      </c>
      <c r="F56" s="248">
        <v>2.41</v>
      </c>
      <c r="G56" s="249">
        <v>2.41</v>
      </c>
      <c r="H56" s="246">
        <v>2.42</v>
      </c>
      <c r="I56" s="247">
        <v>2.42</v>
      </c>
      <c r="J56" s="247">
        <v>2.42</v>
      </c>
      <c r="K56" s="248">
        <v>2.41</v>
      </c>
      <c r="L56" s="249">
        <v>2.41</v>
      </c>
      <c r="M56" s="493">
        <v>2.39</v>
      </c>
      <c r="N56" s="248">
        <v>2.38</v>
      </c>
    </row>
    <row r="57" spans="1:14" ht="12.75" thickBot="1"/>
    <row r="58" spans="1:14">
      <c r="A58" s="404" t="s">
        <v>101</v>
      </c>
      <c r="B58" s="405"/>
      <c r="C58" s="417"/>
      <c r="D58" s="418" t="s">
        <v>4</v>
      </c>
      <c r="E58" s="408"/>
      <c r="F58" s="419" t="s">
        <v>4</v>
      </c>
      <c r="G58" s="409" t="s">
        <v>4</v>
      </c>
      <c r="H58" s="417"/>
      <c r="I58" s="418" t="s">
        <v>345</v>
      </c>
      <c r="J58" s="408"/>
      <c r="K58" s="419" t="s">
        <v>345</v>
      </c>
      <c r="L58" s="409" t="s">
        <v>345</v>
      </c>
      <c r="M58" s="417"/>
      <c r="N58" s="479" t="s">
        <v>346</v>
      </c>
    </row>
    <row r="59" spans="1:14" ht="12.75" thickBot="1">
      <c r="A59" s="410"/>
      <c r="B59" s="411" t="s">
        <v>5</v>
      </c>
      <c r="C59" s="420"/>
      <c r="D59" s="421" t="s">
        <v>25</v>
      </c>
      <c r="E59" s="414"/>
      <c r="F59" s="422" t="s">
        <v>26</v>
      </c>
      <c r="G59" s="415" t="s">
        <v>10</v>
      </c>
      <c r="H59" s="420"/>
      <c r="I59" s="421" t="s">
        <v>25</v>
      </c>
      <c r="J59" s="414"/>
      <c r="K59" s="422" t="s">
        <v>26</v>
      </c>
      <c r="L59" s="415" t="s">
        <v>10</v>
      </c>
      <c r="M59" s="420"/>
      <c r="N59" s="480" t="s">
        <v>25</v>
      </c>
    </row>
    <row r="60" spans="1:14" ht="12.75" thickBot="1">
      <c r="C60" s="18"/>
      <c r="D60" s="18"/>
      <c r="E60" s="18"/>
      <c r="F60" s="18"/>
      <c r="G60" s="40"/>
      <c r="H60" s="18"/>
      <c r="I60" s="18"/>
      <c r="J60" s="18"/>
      <c r="K60" s="18"/>
      <c r="L60" s="40"/>
      <c r="M60" s="18"/>
      <c r="N60" s="18"/>
    </row>
    <row r="61" spans="1:14" s="31" customFormat="1">
      <c r="B61" s="65" t="s">
        <v>11</v>
      </c>
      <c r="C61" s="66"/>
      <c r="D61" s="67">
        <v>4705</v>
      </c>
      <c r="E61" s="68"/>
      <c r="F61" s="155">
        <v>4767</v>
      </c>
      <c r="G61" s="50">
        <v>9472</v>
      </c>
      <c r="H61" s="66"/>
      <c r="I61" s="67">
        <v>4607</v>
      </c>
      <c r="J61" s="68"/>
      <c r="K61" s="155">
        <v>4712</v>
      </c>
      <c r="L61" s="50">
        <v>9319</v>
      </c>
      <c r="M61" s="66"/>
      <c r="N61" s="67">
        <v>4754</v>
      </c>
    </row>
    <row r="62" spans="1:14">
      <c r="B62" s="91" t="s">
        <v>20</v>
      </c>
      <c r="C62" s="445"/>
      <c r="D62" s="446">
        <v>0</v>
      </c>
      <c r="E62" s="447"/>
      <c r="F62" s="448">
        <v>0</v>
      </c>
      <c r="G62" s="211" t="s">
        <v>347</v>
      </c>
      <c r="H62" s="250"/>
      <c r="I62" s="251">
        <v>-2.1000000000000001E-2</v>
      </c>
      <c r="J62" s="252"/>
      <c r="K62" s="433">
        <v>-1.2E-2</v>
      </c>
      <c r="L62" s="211">
        <v>-1.6E-2</v>
      </c>
      <c r="M62" s="250"/>
      <c r="N62" s="251">
        <v>3.2000000000000001E-2</v>
      </c>
    </row>
    <row r="63" spans="1:14" s="31" customFormat="1">
      <c r="B63" s="253" t="s">
        <v>19</v>
      </c>
      <c r="C63" s="254"/>
      <c r="D63" s="255">
        <v>1160</v>
      </c>
      <c r="E63" s="256"/>
      <c r="F63" s="257">
        <v>1182</v>
      </c>
      <c r="G63" s="83">
        <v>2342</v>
      </c>
      <c r="H63" s="254"/>
      <c r="I63" s="255">
        <v>1197</v>
      </c>
      <c r="J63" s="256"/>
      <c r="K63" s="257">
        <v>1270</v>
      </c>
      <c r="L63" s="83">
        <v>2467</v>
      </c>
      <c r="M63" s="254"/>
      <c r="N63" s="255">
        <v>1366</v>
      </c>
    </row>
    <row r="64" spans="1:14">
      <c r="B64" s="91" t="s">
        <v>20</v>
      </c>
      <c r="C64" s="445"/>
      <c r="D64" s="446">
        <v>0</v>
      </c>
      <c r="E64" s="447"/>
      <c r="F64" s="448">
        <v>0</v>
      </c>
      <c r="G64" s="211" t="s">
        <v>347</v>
      </c>
      <c r="H64" s="250"/>
      <c r="I64" s="251">
        <v>3.2000000000000001E-2</v>
      </c>
      <c r="J64" s="252"/>
      <c r="K64" s="433">
        <v>7.3999999999999996E-2</v>
      </c>
      <c r="L64" s="211">
        <v>5.2999999999999999E-2</v>
      </c>
      <c r="M64" s="250"/>
      <c r="N64" s="251">
        <v>0.14099999999999999</v>
      </c>
    </row>
    <row r="65" spans="1:14">
      <c r="B65" s="84" t="s">
        <v>21</v>
      </c>
      <c r="C65" s="258"/>
      <c r="D65" s="259">
        <v>0.247</v>
      </c>
      <c r="E65" s="260"/>
      <c r="F65" s="261">
        <v>0.248</v>
      </c>
      <c r="G65" s="262">
        <v>0.247</v>
      </c>
      <c r="H65" s="258"/>
      <c r="I65" s="259">
        <v>0.26</v>
      </c>
      <c r="J65" s="260"/>
      <c r="K65" s="261">
        <v>0.27</v>
      </c>
      <c r="L65" s="262">
        <v>0.26500000000000001</v>
      </c>
      <c r="M65" s="258"/>
      <c r="N65" s="259">
        <v>0.28699999999999998</v>
      </c>
    </row>
    <row r="66" spans="1:14" s="31" customFormat="1">
      <c r="B66" s="73" t="s">
        <v>122</v>
      </c>
      <c r="C66" s="263"/>
      <c r="D66" s="264">
        <v>525</v>
      </c>
      <c r="E66" s="265"/>
      <c r="F66" s="434">
        <v>536</v>
      </c>
      <c r="G66" s="266">
        <v>1061</v>
      </c>
      <c r="H66" s="263"/>
      <c r="I66" s="264">
        <v>496</v>
      </c>
      <c r="J66" s="265"/>
      <c r="K66" s="434">
        <v>550</v>
      </c>
      <c r="L66" s="266">
        <v>1046</v>
      </c>
      <c r="M66" s="263"/>
      <c r="N66" s="264">
        <v>663</v>
      </c>
    </row>
    <row r="67" spans="1:14">
      <c r="B67" s="91" t="s">
        <v>20</v>
      </c>
      <c r="C67" s="250"/>
      <c r="D67" s="251" t="s">
        <v>347</v>
      </c>
      <c r="E67" s="252"/>
      <c r="F67" s="433" t="s">
        <v>347</v>
      </c>
      <c r="G67" s="211" t="s">
        <v>347</v>
      </c>
      <c r="H67" s="250"/>
      <c r="I67" s="251">
        <v>-5.5E-2</v>
      </c>
      <c r="J67" s="252"/>
      <c r="K67" s="433">
        <v>2.5999999999999999E-2</v>
      </c>
      <c r="L67" s="211">
        <v>-1.4E-2</v>
      </c>
      <c r="M67" s="250"/>
      <c r="N67" s="251">
        <v>0.33700000000000002</v>
      </c>
    </row>
    <row r="68" spans="1:14" s="31" customFormat="1">
      <c r="B68" s="253" t="s">
        <v>123</v>
      </c>
      <c r="C68" s="254"/>
      <c r="D68" s="255">
        <v>503</v>
      </c>
      <c r="E68" s="256"/>
      <c r="F68" s="257">
        <v>576</v>
      </c>
      <c r="G68" s="83">
        <v>1079</v>
      </c>
      <c r="H68" s="254"/>
      <c r="I68" s="255">
        <v>516</v>
      </c>
      <c r="J68" s="256"/>
      <c r="K68" s="257">
        <v>679</v>
      </c>
      <c r="L68" s="83">
        <v>1195</v>
      </c>
      <c r="M68" s="254"/>
      <c r="N68" s="255">
        <v>582</v>
      </c>
    </row>
    <row r="69" spans="1:14">
      <c r="B69" s="84" t="s">
        <v>20</v>
      </c>
      <c r="C69" s="258"/>
      <c r="D69" s="259" t="s">
        <v>347</v>
      </c>
      <c r="E69" s="260"/>
      <c r="F69" s="261" t="s">
        <v>347</v>
      </c>
      <c r="G69" s="262" t="s">
        <v>347</v>
      </c>
      <c r="H69" s="258"/>
      <c r="I69" s="259">
        <v>2.5999999999999999E-2</v>
      </c>
      <c r="J69" s="260"/>
      <c r="K69" s="261">
        <v>0.17899999999999999</v>
      </c>
      <c r="L69" s="262">
        <v>0.108</v>
      </c>
      <c r="M69" s="258"/>
      <c r="N69" s="259">
        <v>0.128</v>
      </c>
    </row>
    <row r="70" spans="1:14" s="31" customFormat="1">
      <c r="B70" s="73" t="s">
        <v>51</v>
      </c>
      <c r="C70" s="74"/>
      <c r="D70" s="75">
        <v>391</v>
      </c>
      <c r="E70" s="76"/>
      <c r="F70" s="435">
        <v>435</v>
      </c>
      <c r="G70" s="96">
        <v>826</v>
      </c>
      <c r="H70" s="74"/>
      <c r="I70" s="75">
        <v>438</v>
      </c>
      <c r="J70" s="76"/>
      <c r="K70" s="435">
        <v>399</v>
      </c>
      <c r="L70" s="96">
        <v>837</v>
      </c>
      <c r="M70" s="74"/>
      <c r="N70" s="75">
        <v>583</v>
      </c>
    </row>
    <row r="71" spans="1:14" ht="12.75" thickBot="1">
      <c r="B71" s="37" t="s">
        <v>20</v>
      </c>
      <c r="C71" s="267"/>
      <c r="D71" s="268" t="s">
        <v>347</v>
      </c>
      <c r="E71" s="269"/>
      <c r="F71" s="270" t="s">
        <v>347</v>
      </c>
      <c r="G71" s="230" t="s">
        <v>347</v>
      </c>
      <c r="H71" s="267"/>
      <c r="I71" s="268">
        <v>0.12</v>
      </c>
      <c r="J71" s="269"/>
      <c r="K71" s="270">
        <v>-8.3000000000000004E-2</v>
      </c>
      <c r="L71" s="230">
        <v>1.2999999999999999E-2</v>
      </c>
      <c r="M71" s="267"/>
      <c r="N71" s="268">
        <v>0.33100000000000002</v>
      </c>
    </row>
    <row r="72" spans="1:14">
      <c r="N72" s="67"/>
    </row>
    <row r="73" spans="1:14" ht="13.5">
      <c r="B73" s="7" t="s">
        <v>355</v>
      </c>
    </row>
    <row r="74" spans="1:14" ht="13.5">
      <c r="B74" s="7" t="s">
        <v>356</v>
      </c>
    </row>
    <row r="75" spans="1:14" ht="13.5">
      <c r="B75" s="7" t="s">
        <v>357</v>
      </c>
    </row>
    <row r="76" spans="1:14" ht="13.5">
      <c r="B76" s="7" t="s">
        <v>358</v>
      </c>
    </row>
    <row r="78" spans="1:14">
      <c r="B78" s="7" t="s">
        <v>41</v>
      </c>
    </row>
    <row r="80" spans="1:14" s="18" customFormat="1">
      <c r="A80" s="7" t="s">
        <v>0</v>
      </c>
      <c r="B80" s="7"/>
    </row>
    <row r="89" spans="7:12">
      <c r="G89" s="109"/>
      <c r="L89" s="109"/>
    </row>
  </sheetData>
  <sheetProtection formatCells="0" insertColumns="0"/>
  <pageMargins left="0.23622047244094491" right="0.23622047244094491" top="0.23622047244094491" bottom="0.23622047244094491" header="0.31496062992125984" footer="0.31496062992125984"/>
  <pageSetup paperSize="9" scale="56" orientation="landscape"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098A5-F89E-4E8A-B518-5ADDCCFC7B0C}">
  <sheetPr>
    <pageSetUpPr autoPageBreaks="0"/>
  </sheetPr>
  <dimension ref="A2:N104"/>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9.6640625" defaultRowHeight="12" outlineLevelCol="2"/>
  <cols>
    <col min="1" max="1" width="1.33203125" style="7" customWidth="1"/>
    <col min="2" max="2" width="44.44140625" style="7" customWidth="1"/>
    <col min="3" max="3" width="9.6640625" style="7" outlineLevel="2"/>
    <col min="4" max="4" width="9.6640625" style="7" outlineLevel="1"/>
    <col min="5" max="5" width="9.6640625" style="7" outlineLevel="2"/>
    <col min="6" max="6" width="9.6640625" style="7" outlineLevel="1"/>
    <col min="7" max="7" width="9.6640625" style="7"/>
    <col min="8" max="8" width="9.6640625" style="7" outlineLevel="2"/>
    <col min="9" max="9" width="9.6640625" style="7" outlineLevel="1"/>
    <col min="10" max="10" width="9.6640625" style="7" outlineLevel="2"/>
    <col min="11" max="11" width="9.6640625" style="7" outlineLevel="1"/>
    <col min="12" max="16384" width="9.6640625" style="7"/>
  </cols>
  <sheetData>
    <row r="2" spans="1:14" ht="26.25">
      <c r="B2" s="463" t="s">
        <v>13</v>
      </c>
    </row>
    <row r="3" spans="1:14" ht="12.75" thickBot="1"/>
    <row r="4" spans="1:14">
      <c r="A4" s="110" t="s">
        <v>101</v>
      </c>
      <c r="B4" s="168"/>
      <c r="C4" s="112" t="s">
        <v>4</v>
      </c>
      <c r="D4" s="113" t="s">
        <v>4</v>
      </c>
      <c r="E4" s="140" t="s">
        <v>4</v>
      </c>
      <c r="F4" s="140" t="s">
        <v>4</v>
      </c>
      <c r="G4" s="114" t="s">
        <v>4</v>
      </c>
      <c r="H4" s="112" t="s">
        <v>345</v>
      </c>
      <c r="I4" s="113" t="s">
        <v>345</v>
      </c>
      <c r="J4" s="140" t="s">
        <v>345</v>
      </c>
      <c r="K4" s="140" t="s">
        <v>345</v>
      </c>
      <c r="L4" s="114" t="s">
        <v>345</v>
      </c>
      <c r="M4" s="139" t="s">
        <v>346</v>
      </c>
      <c r="N4" s="113" t="s">
        <v>346</v>
      </c>
    </row>
    <row r="5" spans="1:14" ht="12.75" thickBot="1">
      <c r="A5" s="205"/>
      <c r="B5" s="201" t="s">
        <v>5</v>
      </c>
      <c r="C5" s="117" t="s">
        <v>6</v>
      </c>
      <c r="D5" s="118" t="s">
        <v>7</v>
      </c>
      <c r="E5" s="119" t="s">
        <v>8</v>
      </c>
      <c r="F5" s="119" t="s">
        <v>9</v>
      </c>
      <c r="G5" s="120" t="s">
        <v>10</v>
      </c>
      <c r="H5" s="117" t="s">
        <v>6</v>
      </c>
      <c r="I5" s="118" t="s">
        <v>7</v>
      </c>
      <c r="J5" s="119" t="s">
        <v>8</v>
      </c>
      <c r="K5" s="119" t="s">
        <v>9</v>
      </c>
      <c r="L5" s="120" t="s">
        <v>10</v>
      </c>
      <c r="M5" s="142" t="s">
        <v>6</v>
      </c>
      <c r="N5" s="118" t="s">
        <v>7</v>
      </c>
    </row>
    <row r="6" spans="1:14" ht="12.75" thickBot="1">
      <c r="D6" s="18"/>
      <c r="E6" s="18"/>
      <c r="F6" s="18"/>
      <c r="G6" s="40"/>
      <c r="I6" s="18"/>
      <c r="J6" s="18"/>
      <c r="K6" s="18"/>
      <c r="L6" s="40"/>
    </row>
    <row r="7" spans="1:14" s="31" customFormat="1" ht="12.75" thickBot="1">
      <c r="B7" s="19" t="s">
        <v>11</v>
      </c>
      <c r="D7" s="206"/>
      <c r="E7" s="206"/>
      <c r="F7" s="206"/>
      <c r="G7" s="206"/>
      <c r="I7" s="206"/>
      <c r="J7" s="206"/>
      <c r="K7" s="206"/>
      <c r="L7" s="206"/>
    </row>
    <row r="8" spans="1:14" ht="13.5">
      <c r="B8" s="207" t="s">
        <v>351</v>
      </c>
      <c r="C8" s="47">
        <v>598</v>
      </c>
      <c r="D8" s="48">
        <v>592</v>
      </c>
      <c r="E8" s="122">
        <v>580</v>
      </c>
      <c r="F8" s="48">
        <v>563</v>
      </c>
      <c r="G8" s="50">
        <v>2333</v>
      </c>
      <c r="H8" s="47">
        <v>559</v>
      </c>
      <c r="I8" s="48">
        <v>550</v>
      </c>
      <c r="J8" s="122">
        <v>542</v>
      </c>
      <c r="K8" s="48">
        <v>533</v>
      </c>
      <c r="L8" s="50">
        <v>2184</v>
      </c>
      <c r="M8" s="171">
        <v>523</v>
      </c>
      <c r="N8" s="49">
        <v>521</v>
      </c>
    </row>
    <row r="9" spans="1:14">
      <c r="B9" s="196" t="s">
        <v>20</v>
      </c>
      <c r="C9" s="208">
        <v>-7.0000000000000007E-2</v>
      </c>
      <c r="D9" s="209">
        <v>-7.9000000000000001E-2</v>
      </c>
      <c r="E9" s="252">
        <v>-7.9000000000000001E-2</v>
      </c>
      <c r="F9" s="209">
        <v>-0.106</v>
      </c>
      <c r="G9" s="211">
        <v>-8.4000000000000005E-2</v>
      </c>
      <c r="H9" s="208">
        <v>-6.5000000000000002E-2</v>
      </c>
      <c r="I9" s="209">
        <v>-7.0999999999999994E-2</v>
      </c>
      <c r="J9" s="252">
        <v>-6.6000000000000003E-2</v>
      </c>
      <c r="K9" s="209">
        <v>-5.2999999999999999E-2</v>
      </c>
      <c r="L9" s="211">
        <v>-6.4000000000000001E-2</v>
      </c>
      <c r="M9" s="250">
        <v>-6.4000000000000001E-2</v>
      </c>
      <c r="N9" s="210">
        <v>-5.2999999999999999E-2</v>
      </c>
    </row>
    <row r="10" spans="1:14">
      <c r="B10" s="196" t="s">
        <v>124</v>
      </c>
      <c r="C10" s="212">
        <v>250</v>
      </c>
      <c r="D10" s="124">
        <v>247</v>
      </c>
      <c r="E10" s="94">
        <v>242.99999999999994</v>
      </c>
      <c r="F10" s="124">
        <v>227</v>
      </c>
      <c r="G10" s="96">
        <v>967</v>
      </c>
      <c r="H10" s="212">
        <v>231</v>
      </c>
      <c r="I10" s="124">
        <v>222</v>
      </c>
      <c r="J10" s="94">
        <v>216</v>
      </c>
      <c r="K10" s="124">
        <v>209</v>
      </c>
      <c r="L10" s="96">
        <v>878</v>
      </c>
      <c r="M10" s="92">
        <v>206</v>
      </c>
      <c r="N10" s="125">
        <v>204</v>
      </c>
    </row>
    <row r="11" spans="1:14">
      <c r="B11" s="271" t="s">
        <v>20</v>
      </c>
      <c r="C11" s="208">
        <v>-0.13500000000000001</v>
      </c>
      <c r="D11" s="209">
        <v>-0.13900000000000001</v>
      </c>
      <c r="E11" s="252">
        <v>-9.7000000000000003E-2</v>
      </c>
      <c r="F11" s="209">
        <v>-0.14299999999999999</v>
      </c>
      <c r="G11" s="211">
        <v>-0.129</v>
      </c>
      <c r="H11" s="208">
        <v>-7.5999999999999998E-2</v>
      </c>
      <c r="I11" s="209">
        <v>-0.10100000000000001</v>
      </c>
      <c r="J11" s="252">
        <v>-0.111</v>
      </c>
      <c r="K11" s="209">
        <v>-7.9000000000000001E-2</v>
      </c>
      <c r="L11" s="211">
        <v>-9.1999999999999998E-2</v>
      </c>
      <c r="M11" s="250">
        <v>-0.108</v>
      </c>
      <c r="N11" s="210">
        <v>-8.1000000000000003E-2</v>
      </c>
    </row>
    <row r="12" spans="1:14">
      <c r="B12" s="196" t="s">
        <v>125</v>
      </c>
      <c r="C12" s="212">
        <v>108</v>
      </c>
      <c r="D12" s="124">
        <v>111</v>
      </c>
      <c r="E12" s="94">
        <v>105</v>
      </c>
      <c r="F12" s="124">
        <v>107</v>
      </c>
      <c r="G12" s="96">
        <v>431</v>
      </c>
      <c r="H12" s="212">
        <v>105</v>
      </c>
      <c r="I12" s="124">
        <v>105</v>
      </c>
      <c r="J12" s="94">
        <v>108</v>
      </c>
      <c r="K12" s="124">
        <v>104</v>
      </c>
      <c r="L12" s="96">
        <v>422</v>
      </c>
      <c r="M12" s="92">
        <v>107</v>
      </c>
      <c r="N12" s="125">
        <v>107</v>
      </c>
    </row>
    <row r="13" spans="1:14">
      <c r="B13" s="271" t="s">
        <v>20</v>
      </c>
      <c r="C13" s="208">
        <v>-7.6999999999999999E-2</v>
      </c>
      <c r="D13" s="209">
        <v>-5.0999999999999997E-2</v>
      </c>
      <c r="E13" s="252">
        <v>-0.11799999999999999</v>
      </c>
      <c r="F13" s="209">
        <v>-0.123</v>
      </c>
      <c r="G13" s="211">
        <v>-9.2999999999999999E-2</v>
      </c>
      <c r="H13" s="208">
        <v>-2.8000000000000001E-2</v>
      </c>
      <c r="I13" s="209">
        <v>-5.3999999999999999E-2</v>
      </c>
      <c r="J13" s="252">
        <v>2.9000000000000001E-2</v>
      </c>
      <c r="K13" s="209">
        <v>-2.8000000000000001E-2</v>
      </c>
      <c r="L13" s="211">
        <v>-2.1000000000000001E-2</v>
      </c>
      <c r="M13" s="250">
        <v>1.9E-2</v>
      </c>
      <c r="N13" s="210">
        <v>1.9E-2</v>
      </c>
    </row>
    <row r="14" spans="1:14">
      <c r="B14" s="196" t="s">
        <v>126</v>
      </c>
      <c r="C14" s="212">
        <v>125</v>
      </c>
      <c r="D14" s="124">
        <v>121</v>
      </c>
      <c r="E14" s="94">
        <v>120</v>
      </c>
      <c r="F14" s="124">
        <v>119</v>
      </c>
      <c r="G14" s="96">
        <v>485</v>
      </c>
      <c r="H14" s="212">
        <v>117</v>
      </c>
      <c r="I14" s="124">
        <v>121</v>
      </c>
      <c r="J14" s="94">
        <v>120</v>
      </c>
      <c r="K14" s="124">
        <v>120</v>
      </c>
      <c r="L14" s="96">
        <v>478</v>
      </c>
      <c r="M14" s="92">
        <v>117</v>
      </c>
      <c r="N14" s="125">
        <v>120</v>
      </c>
    </row>
    <row r="15" spans="1:14">
      <c r="B15" s="213" t="s">
        <v>20</v>
      </c>
      <c r="C15" s="216">
        <v>4.2000000000000003E-2</v>
      </c>
      <c r="D15" s="217">
        <v>-2.4E-2</v>
      </c>
      <c r="E15" s="272">
        <v>-0.04</v>
      </c>
      <c r="F15" s="217">
        <v>-1.7000000000000001E-2</v>
      </c>
      <c r="G15" s="218">
        <v>-0.01</v>
      </c>
      <c r="H15" s="216">
        <v>-6.4000000000000001E-2</v>
      </c>
      <c r="I15" s="217">
        <v>0</v>
      </c>
      <c r="J15" s="272">
        <v>0</v>
      </c>
      <c r="K15" s="217">
        <v>8.0000000000000002E-3</v>
      </c>
      <c r="L15" s="218">
        <v>-1.4E-2</v>
      </c>
      <c r="M15" s="487">
        <v>0</v>
      </c>
      <c r="N15" s="495">
        <v>-8.0000000000000002E-3</v>
      </c>
    </row>
    <row r="16" spans="1:14">
      <c r="B16" s="184" t="s">
        <v>104</v>
      </c>
      <c r="C16" s="214">
        <v>286</v>
      </c>
      <c r="D16" s="215">
        <v>300</v>
      </c>
      <c r="E16" s="187">
        <v>310</v>
      </c>
      <c r="F16" s="215">
        <v>293</v>
      </c>
      <c r="G16" s="189">
        <v>1189</v>
      </c>
      <c r="H16" s="214">
        <v>287</v>
      </c>
      <c r="I16" s="215">
        <v>290</v>
      </c>
      <c r="J16" s="187">
        <v>300</v>
      </c>
      <c r="K16" s="215">
        <v>256</v>
      </c>
      <c r="L16" s="189">
        <v>1133</v>
      </c>
      <c r="M16" s="185">
        <v>252</v>
      </c>
      <c r="N16" s="494">
        <v>261</v>
      </c>
    </row>
    <row r="17" spans="2:14">
      <c r="B17" s="196" t="s">
        <v>20</v>
      </c>
      <c r="C17" s="208">
        <v>-7.3999999999999996E-2</v>
      </c>
      <c r="D17" s="209">
        <v>-7.6999999999999999E-2</v>
      </c>
      <c r="E17" s="252">
        <v>-4.5999999999999999E-2</v>
      </c>
      <c r="F17" s="209">
        <v>-0.09</v>
      </c>
      <c r="G17" s="211">
        <v>-7.1999999999999995E-2</v>
      </c>
      <c r="H17" s="208">
        <v>3.0000000000000001E-3</v>
      </c>
      <c r="I17" s="209">
        <v>-3.3000000000000002E-2</v>
      </c>
      <c r="J17" s="252">
        <v>-3.2000000000000001E-2</v>
      </c>
      <c r="K17" s="209">
        <v>-0.126</v>
      </c>
      <c r="L17" s="211">
        <v>-4.7E-2</v>
      </c>
      <c r="M17" s="250">
        <v>-0.122</v>
      </c>
      <c r="N17" s="210">
        <v>-0.1</v>
      </c>
    </row>
    <row r="18" spans="2:14">
      <c r="B18" s="196" t="s">
        <v>127</v>
      </c>
      <c r="C18" s="212">
        <v>222</v>
      </c>
      <c r="D18" s="124">
        <v>233</v>
      </c>
      <c r="E18" s="94">
        <v>246</v>
      </c>
      <c r="F18" s="124">
        <v>233</v>
      </c>
      <c r="G18" s="96">
        <v>934</v>
      </c>
      <c r="H18" s="212">
        <v>228</v>
      </c>
      <c r="I18" s="124">
        <v>238</v>
      </c>
      <c r="J18" s="94">
        <v>253</v>
      </c>
      <c r="K18" s="124">
        <v>232</v>
      </c>
      <c r="L18" s="96">
        <v>951</v>
      </c>
      <c r="M18" s="92">
        <v>237</v>
      </c>
      <c r="N18" s="125">
        <v>246</v>
      </c>
    </row>
    <row r="19" spans="2:14">
      <c r="B19" s="271" t="s">
        <v>20</v>
      </c>
      <c r="C19" s="208">
        <v>-0.126</v>
      </c>
      <c r="D19" s="209">
        <v>-0.127</v>
      </c>
      <c r="E19" s="252">
        <v>-6.8000000000000005E-2</v>
      </c>
      <c r="F19" s="209">
        <v>-7.1999999999999995E-2</v>
      </c>
      <c r="G19" s="211">
        <v>-9.8000000000000004E-2</v>
      </c>
      <c r="H19" s="208">
        <v>2.7E-2</v>
      </c>
      <c r="I19" s="209">
        <v>2.1000000000000001E-2</v>
      </c>
      <c r="J19" s="252">
        <v>2.8000000000000001E-2</v>
      </c>
      <c r="K19" s="209">
        <v>-4.0000000000000001E-3</v>
      </c>
      <c r="L19" s="211">
        <v>1.7999999999999999E-2</v>
      </c>
      <c r="M19" s="250">
        <v>3.9E-2</v>
      </c>
      <c r="N19" s="210">
        <v>3.4000000000000002E-2</v>
      </c>
    </row>
    <row r="20" spans="2:14">
      <c r="B20" s="196" t="s">
        <v>128</v>
      </c>
      <c r="C20" s="212">
        <v>64</v>
      </c>
      <c r="D20" s="124">
        <v>67</v>
      </c>
      <c r="E20" s="94">
        <v>64</v>
      </c>
      <c r="F20" s="124">
        <v>60</v>
      </c>
      <c r="G20" s="96">
        <v>255</v>
      </c>
      <c r="H20" s="212">
        <v>59</v>
      </c>
      <c r="I20" s="124">
        <v>52</v>
      </c>
      <c r="J20" s="94">
        <v>47</v>
      </c>
      <c r="K20" s="124">
        <v>24</v>
      </c>
      <c r="L20" s="96">
        <v>182</v>
      </c>
      <c r="M20" s="92">
        <v>15</v>
      </c>
      <c r="N20" s="125">
        <v>15</v>
      </c>
    </row>
    <row r="21" spans="2:14">
      <c r="B21" s="271" t="s">
        <v>20</v>
      </c>
      <c r="C21" s="208">
        <v>0.16400000000000001</v>
      </c>
      <c r="D21" s="209">
        <v>0.155</v>
      </c>
      <c r="E21" s="272">
        <v>4.9000000000000002E-2</v>
      </c>
      <c r="F21" s="209">
        <v>-0.155</v>
      </c>
      <c r="G21" s="211">
        <v>4.1000000000000002E-2</v>
      </c>
      <c r="H21" s="208">
        <v>-7.8E-2</v>
      </c>
      <c r="I21" s="209">
        <v>-0.224</v>
      </c>
      <c r="J21" s="272">
        <v>-0.26600000000000001</v>
      </c>
      <c r="K21" s="209">
        <v>-0.6</v>
      </c>
      <c r="L21" s="211">
        <v>-0.28599999999999998</v>
      </c>
      <c r="M21" s="250">
        <v>-0.746</v>
      </c>
      <c r="N21" s="210">
        <v>-0.71199999999999997</v>
      </c>
    </row>
    <row r="22" spans="2:14" ht="13.5">
      <c r="B22" s="184" t="s">
        <v>359</v>
      </c>
      <c r="C22" s="214">
        <v>278</v>
      </c>
      <c r="D22" s="215">
        <v>273</v>
      </c>
      <c r="E22" s="187">
        <v>282</v>
      </c>
      <c r="F22" s="215">
        <v>308</v>
      </c>
      <c r="G22" s="189">
        <v>1141</v>
      </c>
      <c r="H22" s="214">
        <v>261</v>
      </c>
      <c r="I22" s="215">
        <v>261</v>
      </c>
      <c r="J22" s="187">
        <v>250</v>
      </c>
      <c r="K22" s="215">
        <v>300</v>
      </c>
      <c r="L22" s="189">
        <v>1072</v>
      </c>
      <c r="M22" s="185">
        <v>236</v>
      </c>
      <c r="N22" s="494">
        <v>268</v>
      </c>
    </row>
    <row r="23" spans="2:14">
      <c r="B23" s="196" t="s">
        <v>20</v>
      </c>
      <c r="C23" s="208">
        <v>-3.7999999999999999E-2</v>
      </c>
      <c r="D23" s="209">
        <v>-2.8000000000000001E-2</v>
      </c>
      <c r="E23" s="272">
        <v>-3.7999999999999999E-2</v>
      </c>
      <c r="F23" s="209">
        <v>0.01</v>
      </c>
      <c r="G23" s="211">
        <v>-2.3E-2</v>
      </c>
      <c r="H23" s="208">
        <v>-6.0999999999999999E-2</v>
      </c>
      <c r="I23" s="209">
        <v>-4.3999999999999997E-2</v>
      </c>
      <c r="J23" s="272">
        <v>-0.113</v>
      </c>
      <c r="K23" s="209">
        <v>-2.5999999999999999E-2</v>
      </c>
      <c r="L23" s="211">
        <v>-0.06</v>
      </c>
      <c r="M23" s="250">
        <v>-9.6000000000000002E-2</v>
      </c>
      <c r="N23" s="210">
        <v>2.7E-2</v>
      </c>
    </row>
    <row r="24" spans="2:14">
      <c r="B24" s="184" t="s">
        <v>129</v>
      </c>
      <c r="C24" s="214">
        <v>80</v>
      </c>
      <c r="D24" s="215">
        <v>74</v>
      </c>
      <c r="E24" s="187">
        <v>81</v>
      </c>
      <c r="F24" s="215">
        <v>77</v>
      </c>
      <c r="G24" s="189">
        <v>312</v>
      </c>
      <c r="H24" s="214">
        <v>72</v>
      </c>
      <c r="I24" s="215">
        <v>68</v>
      </c>
      <c r="J24" s="187">
        <v>73</v>
      </c>
      <c r="K24" s="215">
        <v>71</v>
      </c>
      <c r="L24" s="189">
        <v>284</v>
      </c>
      <c r="M24" s="185">
        <v>68</v>
      </c>
      <c r="N24" s="494">
        <v>73</v>
      </c>
    </row>
    <row r="25" spans="2:14">
      <c r="B25" s="219" t="s">
        <v>20</v>
      </c>
      <c r="C25" s="216">
        <v>-1.2E-2</v>
      </c>
      <c r="D25" s="217">
        <v>-0.129</v>
      </c>
      <c r="E25" s="272">
        <v>0</v>
      </c>
      <c r="F25" s="217">
        <v>-1.2999999999999999E-2</v>
      </c>
      <c r="G25" s="218">
        <v>-0.04</v>
      </c>
      <c r="H25" s="216">
        <v>-0.1</v>
      </c>
      <c r="I25" s="217">
        <v>-8.1000000000000003E-2</v>
      </c>
      <c r="J25" s="272">
        <v>-9.9000000000000005E-2</v>
      </c>
      <c r="K25" s="217">
        <v>-7.8E-2</v>
      </c>
      <c r="L25" s="218">
        <v>-0.09</v>
      </c>
      <c r="M25" s="487">
        <v>-5.6000000000000001E-2</v>
      </c>
      <c r="N25" s="495">
        <v>7.3999999999999996E-2</v>
      </c>
    </row>
    <row r="26" spans="2:14">
      <c r="B26" s="220" t="s">
        <v>16</v>
      </c>
      <c r="C26" s="212">
        <v>110</v>
      </c>
      <c r="D26" s="124">
        <v>119</v>
      </c>
      <c r="E26" s="193">
        <v>123</v>
      </c>
      <c r="F26" s="124">
        <v>122</v>
      </c>
      <c r="G26" s="96">
        <v>474</v>
      </c>
      <c r="H26" s="212">
        <v>108</v>
      </c>
      <c r="I26" s="124">
        <v>116</v>
      </c>
      <c r="J26" s="193">
        <v>130</v>
      </c>
      <c r="K26" s="124">
        <v>130</v>
      </c>
      <c r="L26" s="96">
        <v>484</v>
      </c>
      <c r="M26" s="92">
        <v>121</v>
      </c>
      <c r="N26" s="125">
        <v>116</v>
      </c>
    </row>
    <row r="27" spans="2:14" s="31" customFormat="1">
      <c r="B27" s="221" t="s">
        <v>107</v>
      </c>
      <c r="C27" s="222">
        <v>1352</v>
      </c>
      <c r="D27" s="223">
        <v>1358</v>
      </c>
      <c r="E27" s="256">
        <v>1376</v>
      </c>
      <c r="F27" s="223">
        <v>1363</v>
      </c>
      <c r="G27" s="83">
        <v>5449</v>
      </c>
      <c r="H27" s="222">
        <v>1287</v>
      </c>
      <c r="I27" s="223">
        <v>1285</v>
      </c>
      <c r="J27" s="256">
        <v>1295</v>
      </c>
      <c r="K27" s="223">
        <v>1290</v>
      </c>
      <c r="L27" s="83">
        <v>5157</v>
      </c>
      <c r="M27" s="254">
        <v>1200</v>
      </c>
      <c r="N27" s="496">
        <v>1239</v>
      </c>
    </row>
    <row r="28" spans="2:14">
      <c r="B28" s="196" t="s">
        <v>20</v>
      </c>
      <c r="C28" s="208">
        <v>-8.7999999999999995E-2</v>
      </c>
      <c r="D28" s="209">
        <v>-9.7000000000000003E-2</v>
      </c>
      <c r="E28" s="252">
        <v>-5.6000000000000001E-2</v>
      </c>
      <c r="F28" s="209">
        <v>-9.6000000000000002E-2</v>
      </c>
      <c r="G28" s="211">
        <v>-8.5000000000000006E-2</v>
      </c>
      <c r="H28" s="208">
        <v>-4.8000000000000001E-2</v>
      </c>
      <c r="I28" s="209">
        <v>-5.3999999999999999E-2</v>
      </c>
      <c r="J28" s="252">
        <v>-5.8999999999999997E-2</v>
      </c>
      <c r="K28" s="209">
        <v>-5.3999999999999999E-2</v>
      </c>
      <c r="L28" s="211">
        <v>-5.3999999999999999E-2</v>
      </c>
      <c r="M28" s="250">
        <v>-6.8000000000000005E-2</v>
      </c>
      <c r="N28" s="210">
        <v>-3.5999999999999997E-2</v>
      </c>
    </row>
    <row r="29" spans="2:14" ht="12.75" thickBot="1">
      <c r="B29" s="197" t="s">
        <v>108</v>
      </c>
      <c r="C29" s="224">
        <v>30</v>
      </c>
      <c r="D29" s="134">
        <v>31</v>
      </c>
      <c r="E29" s="137">
        <v>34</v>
      </c>
      <c r="F29" s="134">
        <v>14</v>
      </c>
      <c r="G29" s="136">
        <v>109</v>
      </c>
      <c r="H29" s="224">
        <v>26</v>
      </c>
      <c r="I29" s="134">
        <v>27</v>
      </c>
      <c r="J29" s="137">
        <v>26</v>
      </c>
      <c r="K29" s="134">
        <v>26</v>
      </c>
      <c r="L29" s="136">
        <v>105</v>
      </c>
      <c r="M29" s="198">
        <v>29</v>
      </c>
      <c r="N29" s="135">
        <v>28</v>
      </c>
    </row>
    <row r="30" spans="2:14" ht="12.75" thickBot="1">
      <c r="C30" s="18"/>
      <c r="D30" s="18"/>
      <c r="E30" s="18"/>
      <c r="F30" s="18"/>
      <c r="G30" s="40"/>
      <c r="H30" s="18"/>
      <c r="I30" s="18"/>
      <c r="J30" s="18"/>
      <c r="K30" s="18"/>
      <c r="L30" s="40"/>
      <c r="M30" s="18"/>
      <c r="N30" s="18"/>
    </row>
    <row r="31" spans="2:14" s="31" customFormat="1" ht="12.75" thickBot="1">
      <c r="B31" s="19" t="s">
        <v>130</v>
      </c>
      <c r="C31" s="206"/>
      <c r="D31" s="206"/>
      <c r="E31" s="206"/>
      <c r="F31" s="206"/>
      <c r="G31" s="206"/>
      <c r="H31" s="206"/>
      <c r="I31" s="206"/>
      <c r="J31" s="206"/>
      <c r="K31" s="206"/>
      <c r="L31" s="206"/>
      <c r="M31" s="206"/>
      <c r="N31" s="206"/>
    </row>
    <row r="32" spans="2:14">
      <c r="B32" s="207" t="s">
        <v>131</v>
      </c>
      <c r="C32" s="47">
        <v>876</v>
      </c>
      <c r="D32" s="48">
        <v>876</v>
      </c>
      <c r="E32" s="122">
        <v>887</v>
      </c>
      <c r="F32" s="48">
        <v>892</v>
      </c>
      <c r="G32" s="51">
        <v>3531</v>
      </c>
      <c r="H32" s="47">
        <v>838</v>
      </c>
      <c r="I32" s="48">
        <v>843</v>
      </c>
      <c r="J32" s="122">
        <v>847</v>
      </c>
      <c r="K32" s="48">
        <v>860</v>
      </c>
      <c r="L32" s="51">
        <v>3388</v>
      </c>
      <c r="M32" s="171">
        <v>810</v>
      </c>
      <c r="N32" s="49">
        <v>818</v>
      </c>
    </row>
    <row r="33" spans="2:14">
      <c r="B33" s="273" t="s">
        <v>20</v>
      </c>
      <c r="C33" s="274">
        <v>-8.2000000000000003E-2</v>
      </c>
      <c r="D33" s="275">
        <v>-8.2000000000000003E-2</v>
      </c>
      <c r="E33" s="276">
        <v>-6.2E-2</v>
      </c>
      <c r="F33" s="275">
        <v>-8.5000000000000006E-2</v>
      </c>
      <c r="G33" s="277">
        <v>-7.8E-2</v>
      </c>
      <c r="H33" s="274">
        <v>-4.2999999999999997E-2</v>
      </c>
      <c r="I33" s="275">
        <v>-3.7999999999999999E-2</v>
      </c>
      <c r="J33" s="276">
        <v>-4.4999999999999998E-2</v>
      </c>
      <c r="K33" s="275">
        <v>-3.5999999999999997E-2</v>
      </c>
      <c r="L33" s="277">
        <v>-0.04</v>
      </c>
      <c r="M33" s="501">
        <v>-3.3000000000000002E-2</v>
      </c>
      <c r="N33" s="502">
        <v>-0.03</v>
      </c>
    </row>
    <row r="34" spans="2:14">
      <c r="B34" s="220" t="s">
        <v>132</v>
      </c>
      <c r="C34" s="212">
        <v>357</v>
      </c>
      <c r="D34" s="124">
        <v>358</v>
      </c>
      <c r="E34" s="94">
        <v>353</v>
      </c>
      <c r="F34" s="124">
        <v>352</v>
      </c>
      <c r="G34" s="127">
        <v>1420</v>
      </c>
      <c r="H34" s="212">
        <v>329</v>
      </c>
      <c r="I34" s="124">
        <v>317</v>
      </c>
      <c r="J34" s="94">
        <v>312</v>
      </c>
      <c r="K34" s="124">
        <v>312</v>
      </c>
      <c r="L34" s="127">
        <v>1270</v>
      </c>
      <c r="M34" s="92">
        <v>292</v>
      </c>
      <c r="N34" s="125">
        <v>312</v>
      </c>
    </row>
    <row r="35" spans="2:14" ht="12.75" thickBot="1">
      <c r="B35" s="197" t="s">
        <v>20</v>
      </c>
      <c r="C35" s="228">
        <v>-1.9E-2</v>
      </c>
      <c r="D35" s="229">
        <v>-3.7999999999999999E-2</v>
      </c>
      <c r="E35" s="269">
        <v>-5.3999999999999999E-2</v>
      </c>
      <c r="F35" s="229">
        <v>-0.10199999999999999</v>
      </c>
      <c r="G35" s="230">
        <v>-5.3999999999999999E-2</v>
      </c>
      <c r="H35" s="228">
        <v>-7.8E-2</v>
      </c>
      <c r="I35" s="229">
        <v>-0.115</v>
      </c>
      <c r="J35" s="269">
        <v>-0.11600000000000001</v>
      </c>
      <c r="K35" s="229">
        <v>-0.114</v>
      </c>
      <c r="L35" s="230">
        <v>-0.106</v>
      </c>
      <c r="M35" s="267">
        <v>-0.112</v>
      </c>
      <c r="N35" s="497">
        <v>-1.6E-2</v>
      </c>
    </row>
    <row r="36" spans="2:14" ht="12.75" thickBot="1">
      <c r="C36" s="18"/>
      <c r="D36" s="18"/>
      <c r="E36" s="18"/>
      <c r="F36" s="18"/>
      <c r="G36" s="40"/>
      <c r="H36" s="18"/>
      <c r="I36" s="18"/>
      <c r="J36" s="18"/>
      <c r="K36" s="18"/>
      <c r="L36" s="40"/>
      <c r="M36" s="18"/>
      <c r="N36" s="18"/>
    </row>
    <row r="37" spans="2:14" s="31" customFormat="1">
      <c r="B37" s="65" t="s">
        <v>19</v>
      </c>
      <c r="C37" s="66">
        <v>406</v>
      </c>
      <c r="D37" s="227">
        <v>427</v>
      </c>
      <c r="E37" s="227">
        <v>435</v>
      </c>
      <c r="F37" s="69">
        <v>436</v>
      </c>
      <c r="G37" s="50">
        <v>1704</v>
      </c>
      <c r="H37" s="66">
        <v>429</v>
      </c>
      <c r="I37" s="227">
        <v>423</v>
      </c>
      <c r="J37" s="227">
        <v>400</v>
      </c>
      <c r="K37" s="69">
        <v>384</v>
      </c>
      <c r="L37" s="50">
        <v>1636</v>
      </c>
      <c r="M37" s="66">
        <v>315</v>
      </c>
      <c r="N37" s="432">
        <v>345</v>
      </c>
    </row>
    <row r="38" spans="2:14">
      <c r="B38" s="91" t="s">
        <v>20</v>
      </c>
      <c r="C38" s="250">
        <v>-0.127</v>
      </c>
      <c r="D38" s="209">
        <v>-0.129</v>
      </c>
      <c r="E38" s="209">
        <v>-9.6000000000000002E-2</v>
      </c>
      <c r="F38" s="278">
        <v>-0.126</v>
      </c>
      <c r="G38" s="211">
        <v>-0.11899999999999999</v>
      </c>
      <c r="H38" s="250">
        <v>5.7000000000000002E-2</v>
      </c>
      <c r="I38" s="209">
        <v>-8.9999999999999993E-3</v>
      </c>
      <c r="J38" s="209">
        <v>-0.08</v>
      </c>
      <c r="K38" s="278">
        <v>-0.11899999999999999</v>
      </c>
      <c r="L38" s="211">
        <v>-0.04</v>
      </c>
      <c r="M38" s="250">
        <v>-0.26600000000000001</v>
      </c>
      <c r="N38" s="210">
        <v>-0.184</v>
      </c>
    </row>
    <row r="39" spans="2:14" ht="12.75" thickBot="1">
      <c r="B39" s="197" t="s">
        <v>21</v>
      </c>
      <c r="C39" s="267">
        <v>0.3</v>
      </c>
      <c r="D39" s="229">
        <v>0.314</v>
      </c>
      <c r="E39" s="229">
        <v>0.316</v>
      </c>
      <c r="F39" s="279">
        <v>0.32</v>
      </c>
      <c r="G39" s="230">
        <v>0.313</v>
      </c>
      <c r="H39" s="267">
        <v>0.33300000000000002</v>
      </c>
      <c r="I39" s="229">
        <v>0.32900000000000001</v>
      </c>
      <c r="J39" s="229">
        <v>0.309</v>
      </c>
      <c r="K39" s="279">
        <v>0.29799999999999999</v>
      </c>
      <c r="L39" s="230">
        <v>0.317</v>
      </c>
      <c r="M39" s="267">
        <v>0.26300000000000001</v>
      </c>
      <c r="N39" s="497">
        <v>0.27800000000000002</v>
      </c>
    </row>
    <row r="40" spans="2:14" ht="12.75" thickBot="1">
      <c r="C40" s="18"/>
      <c r="D40" s="18"/>
      <c r="E40" s="18"/>
      <c r="F40" s="18"/>
      <c r="G40" s="40"/>
      <c r="H40" s="18"/>
      <c r="I40" s="18"/>
      <c r="J40" s="18"/>
      <c r="K40" s="18"/>
      <c r="L40" s="40"/>
      <c r="M40" s="18"/>
      <c r="N40" s="18"/>
    </row>
    <row r="41" spans="2:14" s="31" customFormat="1" ht="12.75" thickBot="1">
      <c r="B41" s="19" t="s">
        <v>133</v>
      </c>
      <c r="C41" s="206"/>
      <c r="D41" s="206"/>
      <c r="E41" s="206"/>
      <c r="F41" s="206"/>
      <c r="G41" s="206"/>
      <c r="H41" s="206"/>
      <c r="I41" s="206"/>
      <c r="J41" s="206"/>
      <c r="K41" s="206"/>
      <c r="L41" s="206"/>
      <c r="M41" s="206"/>
      <c r="N41" s="206"/>
    </row>
    <row r="42" spans="2:14" s="31" customFormat="1">
      <c r="B42" s="65" t="s">
        <v>134</v>
      </c>
      <c r="C42" s="226">
        <v>515</v>
      </c>
      <c r="D42" s="227">
        <v>650</v>
      </c>
      <c r="E42" s="68">
        <v>712</v>
      </c>
      <c r="F42" s="68">
        <v>708</v>
      </c>
      <c r="G42" s="50">
        <v>2585</v>
      </c>
      <c r="H42" s="226">
        <v>734</v>
      </c>
      <c r="I42" s="227">
        <v>562</v>
      </c>
      <c r="J42" s="68">
        <v>722</v>
      </c>
      <c r="K42" s="68">
        <v>633</v>
      </c>
      <c r="L42" s="50">
        <v>2651</v>
      </c>
      <c r="M42" s="66">
        <v>650</v>
      </c>
      <c r="N42" s="432">
        <v>735</v>
      </c>
    </row>
    <row r="43" spans="2:14">
      <c r="B43" s="280" t="s">
        <v>20</v>
      </c>
      <c r="C43" s="216">
        <v>-0.27800000000000002</v>
      </c>
      <c r="D43" s="217">
        <v>-0.19500000000000001</v>
      </c>
      <c r="E43" s="272">
        <v>5.5E-2</v>
      </c>
      <c r="F43" s="272">
        <v>-0.47899999999999998</v>
      </c>
      <c r="G43" s="218">
        <v>-0.27300000000000002</v>
      </c>
      <c r="H43" s="216">
        <v>0.42499999999999999</v>
      </c>
      <c r="I43" s="217">
        <v>-0.13500000000000001</v>
      </c>
      <c r="J43" s="272">
        <v>1.4E-2</v>
      </c>
      <c r="K43" s="272">
        <v>-0.106</v>
      </c>
      <c r="L43" s="218">
        <v>2.5999999999999999E-2</v>
      </c>
      <c r="M43" s="487">
        <v>-0.114</v>
      </c>
      <c r="N43" s="495">
        <v>0.308</v>
      </c>
    </row>
    <row r="44" spans="2:14">
      <c r="B44" s="91" t="s">
        <v>135</v>
      </c>
      <c r="C44" s="212">
        <v>325</v>
      </c>
      <c r="D44" s="124">
        <v>428</v>
      </c>
      <c r="E44" s="187">
        <v>478</v>
      </c>
      <c r="F44" s="94">
        <v>476</v>
      </c>
      <c r="G44" s="96">
        <v>1707</v>
      </c>
      <c r="H44" s="212">
        <v>426</v>
      </c>
      <c r="I44" s="124">
        <v>392</v>
      </c>
      <c r="J44" s="187">
        <v>527</v>
      </c>
      <c r="K44" s="94">
        <v>466</v>
      </c>
      <c r="L44" s="96">
        <v>1811</v>
      </c>
      <c r="M44" s="92">
        <v>457</v>
      </c>
      <c r="N44" s="125">
        <v>559</v>
      </c>
    </row>
    <row r="45" spans="2:14">
      <c r="B45" s="281" t="s">
        <v>20</v>
      </c>
      <c r="C45" s="208">
        <v>-0.19</v>
      </c>
      <c r="D45" s="209">
        <v>-0.14399999999999999</v>
      </c>
      <c r="E45" s="252">
        <v>8.0000000000000002E-3</v>
      </c>
      <c r="F45" s="252">
        <v>-0.53300000000000003</v>
      </c>
      <c r="G45" s="211">
        <v>-0.28699999999999998</v>
      </c>
      <c r="H45" s="208">
        <v>0.311</v>
      </c>
      <c r="I45" s="209">
        <v>-8.4000000000000005E-2</v>
      </c>
      <c r="J45" s="252">
        <v>0.10299999999999999</v>
      </c>
      <c r="K45" s="252">
        <v>-2.1000000000000001E-2</v>
      </c>
      <c r="L45" s="211">
        <v>6.0999999999999999E-2</v>
      </c>
      <c r="M45" s="250">
        <v>7.2999999999999995E-2</v>
      </c>
      <c r="N45" s="210">
        <v>0.42599999999999999</v>
      </c>
    </row>
    <row r="46" spans="2:14">
      <c r="B46" s="91" t="s">
        <v>136</v>
      </c>
      <c r="C46" s="212">
        <v>190</v>
      </c>
      <c r="D46" s="124">
        <v>223</v>
      </c>
      <c r="E46" s="94">
        <v>234</v>
      </c>
      <c r="F46" s="94">
        <v>232</v>
      </c>
      <c r="G46" s="96">
        <v>879</v>
      </c>
      <c r="H46" s="212">
        <v>308</v>
      </c>
      <c r="I46" s="124">
        <v>170</v>
      </c>
      <c r="J46" s="94">
        <v>195</v>
      </c>
      <c r="K46" s="94">
        <v>167</v>
      </c>
      <c r="L46" s="96">
        <v>840</v>
      </c>
      <c r="M46" s="92">
        <v>193</v>
      </c>
      <c r="N46" s="125">
        <v>176</v>
      </c>
    </row>
    <row r="47" spans="2:14">
      <c r="B47" s="282" t="s">
        <v>20</v>
      </c>
      <c r="C47" s="283">
        <v>-0.39100000000000001</v>
      </c>
      <c r="D47" s="284">
        <v>-0.27400000000000002</v>
      </c>
      <c r="E47" s="260">
        <v>0.16400000000000001</v>
      </c>
      <c r="F47" s="260">
        <v>-0.318</v>
      </c>
      <c r="G47" s="262">
        <v>-0.24199999999999999</v>
      </c>
      <c r="H47" s="283">
        <v>0.621</v>
      </c>
      <c r="I47" s="284">
        <v>-0.23799999999999999</v>
      </c>
      <c r="J47" s="260">
        <v>-0.16700000000000001</v>
      </c>
      <c r="K47" s="260">
        <v>-0.28000000000000003</v>
      </c>
      <c r="L47" s="262">
        <v>-4.3999999999999997E-2</v>
      </c>
      <c r="M47" s="258">
        <v>-0.373</v>
      </c>
      <c r="N47" s="503">
        <v>3.5000000000000003E-2</v>
      </c>
    </row>
    <row r="48" spans="2:14">
      <c r="B48" s="285" t="s">
        <v>276</v>
      </c>
      <c r="C48" s="286">
        <v>111</v>
      </c>
      <c r="D48" s="287">
        <v>291</v>
      </c>
      <c r="E48" s="256">
        <v>250</v>
      </c>
      <c r="F48" s="76">
        <v>207</v>
      </c>
      <c r="G48" s="96">
        <v>859</v>
      </c>
      <c r="H48" s="286">
        <v>169</v>
      </c>
      <c r="I48" s="287">
        <v>297</v>
      </c>
      <c r="J48" s="256">
        <v>242</v>
      </c>
      <c r="K48" s="76">
        <v>278</v>
      </c>
      <c r="L48" s="96">
        <v>986</v>
      </c>
      <c r="M48" s="74">
        <v>173</v>
      </c>
      <c r="N48" s="504">
        <v>99</v>
      </c>
    </row>
    <row r="49" spans="1:14" ht="12.75" thickBot="1">
      <c r="B49" s="37" t="s">
        <v>20</v>
      </c>
      <c r="C49" s="228">
        <v>-0.61899999999999999</v>
      </c>
      <c r="D49" s="229">
        <v>0.81899999999999995</v>
      </c>
      <c r="E49" s="269">
        <v>0.27600000000000002</v>
      </c>
      <c r="F49" s="269">
        <v>-0.60699999999999998</v>
      </c>
      <c r="G49" s="230">
        <v>-0.26800000000000002</v>
      </c>
      <c r="H49" s="228">
        <v>0.52300000000000002</v>
      </c>
      <c r="I49" s="229">
        <v>2.1000000000000001E-2</v>
      </c>
      <c r="J49" s="269">
        <v>-3.2000000000000001E-2</v>
      </c>
      <c r="K49" s="269">
        <v>0.34300000000000003</v>
      </c>
      <c r="L49" s="230">
        <v>0.14799999999999999</v>
      </c>
      <c r="M49" s="267">
        <v>2.4E-2</v>
      </c>
      <c r="N49" s="497">
        <v>-0.66700000000000004</v>
      </c>
    </row>
    <row r="50" spans="1:14">
      <c r="C50" s="18"/>
      <c r="D50" s="18"/>
      <c r="E50" s="18"/>
      <c r="F50" s="18"/>
      <c r="G50" s="40"/>
      <c r="H50" s="18"/>
      <c r="I50" s="18"/>
      <c r="J50" s="18"/>
      <c r="K50" s="18"/>
      <c r="L50" s="40"/>
    </row>
    <row r="51" spans="1:14">
      <c r="B51" s="7" t="s">
        <v>137</v>
      </c>
    </row>
    <row r="52" spans="1:14">
      <c r="B52" s="7" t="s">
        <v>41</v>
      </c>
    </row>
    <row r="54" spans="1:14">
      <c r="B54" s="7" t="s">
        <v>138</v>
      </c>
    </row>
    <row r="55" spans="1:14" ht="12.75" thickBot="1">
      <c r="G55" s="163"/>
      <c r="L55" s="163"/>
    </row>
    <row r="56" spans="1:14">
      <c r="A56" s="110" t="s">
        <v>109</v>
      </c>
      <c r="B56" s="168"/>
      <c r="C56" s="112" t="s">
        <v>4</v>
      </c>
      <c r="D56" s="113" t="s">
        <v>4</v>
      </c>
      <c r="E56" s="113" t="s">
        <v>4</v>
      </c>
      <c r="F56" s="140" t="s">
        <v>4</v>
      </c>
      <c r="G56" s="114" t="s">
        <v>4</v>
      </c>
      <c r="H56" s="112" t="s">
        <v>345</v>
      </c>
      <c r="I56" s="113" t="s">
        <v>345</v>
      </c>
      <c r="J56" s="113" t="s">
        <v>345</v>
      </c>
      <c r="K56" s="140" t="s">
        <v>345</v>
      </c>
      <c r="L56" s="114" t="s">
        <v>345</v>
      </c>
      <c r="M56" s="114" t="s">
        <v>346</v>
      </c>
      <c r="N56" s="113" t="s">
        <v>346</v>
      </c>
    </row>
    <row r="57" spans="1:14" ht="12.75" thickBot="1">
      <c r="A57" s="115"/>
      <c r="B57" s="201"/>
      <c r="C57" s="117" t="s">
        <v>6</v>
      </c>
      <c r="D57" s="118" t="s">
        <v>7</v>
      </c>
      <c r="E57" s="118" t="s">
        <v>8</v>
      </c>
      <c r="F57" s="119" t="s">
        <v>9</v>
      </c>
      <c r="G57" s="120" t="s">
        <v>10</v>
      </c>
      <c r="H57" s="117" t="s">
        <v>6</v>
      </c>
      <c r="I57" s="118" t="s">
        <v>7</v>
      </c>
      <c r="J57" s="118" t="s">
        <v>8</v>
      </c>
      <c r="K57" s="119" t="s">
        <v>9</v>
      </c>
      <c r="L57" s="120" t="s">
        <v>10</v>
      </c>
      <c r="M57" s="120" t="s">
        <v>6</v>
      </c>
      <c r="N57" s="118" t="s">
        <v>7</v>
      </c>
    </row>
    <row r="58" spans="1:14" ht="12.75" thickBot="1">
      <c r="D58" s="18"/>
      <c r="E58" s="18"/>
      <c r="F58" s="18"/>
      <c r="G58" s="40"/>
      <c r="I58" s="18"/>
      <c r="J58" s="18"/>
      <c r="K58" s="18"/>
      <c r="L58" s="40"/>
    </row>
    <row r="59" spans="1:14" s="31" customFormat="1" ht="12.75" thickBot="1">
      <c r="B59" s="19" t="s">
        <v>139</v>
      </c>
      <c r="D59" s="206"/>
      <c r="E59" s="206"/>
      <c r="F59" s="206"/>
      <c r="G59" s="206"/>
      <c r="I59" s="206"/>
      <c r="J59" s="206"/>
      <c r="K59" s="206"/>
      <c r="L59" s="206"/>
    </row>
    <row r="60" spans="1:14">
      <c r="B60" s="452" t="s">
        <v>140</v>
      </c>
      <c r="C60" s="47">
        <v>2583</v>
      </c>
      <c r="D60" s="48">
        <v>2574</v>
      </c>
      <c r="E60" s="122">
        <v>2549</v>
      </c>
      <c r="F60" s="48">
        <v>2504</v>
      </c>
      <c r="G60" s="50">
        <v>2504</v>
      </c>
      <c r="H60" s="47">
        <v>2501</v>
      </c>
      <c r="I60" s="48">
        <v>2483</v>
      </c>
      <c r="J60" s="122">
        <v>2462</v>
      </c>
      <c r="K60" s="48">
        <v>2437</v>
      </c>
      <c r="L60" s="50">
        <v>2437</v>
      </c>
      <c r="M60" s="171">
        <v>2391</v>
      </c>
      <c r="N60" s="49">
        <v>2409</v>
      </c>
    </row>
    <row r="61" spans="1:14">
      <c r="B61" s="450" t="s">
        <v>141</v>
      </c>
      <c r="C61" s="212">
        <v>1723</v>
      </c>
      <c r="D61" s="124">
        <v>1669</v>
      </c>
      <c r="E61" s="94">
        <v>1607</v>
      </c>
      <c r="F61" s="124">
        <v>1554</v>
      </c>
      <c r="G61" s="96">
        <v>1554</v>
      </c>
      <c r="H61" s="212">
        <v>1506</v>
      </c>
      <c r="I61" s="124">
        <v>1459</v>
      </c>
      <c r="J61" s="94">
        <v>1416</v>
      </c>
      <c r="K61" s="124">
        <v>1370</v>
      </c>
      <c r="L61" s="96">
        <v>1370</v>
      </c>
      <c r="M61" s="92">
        <v>1322</v>
      </c>
      <c r="N61" s="125">
        <v>1276</v>
      </c>
    </row>
    <row r="62" spans="1:14" ht="13.5">
      <c r="B62" s="451" t="s">
        <v>368</v>
      </c>
      <c r="C62" s="288">
        <v>860</v>
      </c>
      <c r="D62" s="289">
        <v>905</v>
      </c>
      <c r="E62" s="290">
        <v>942</v>
      </c>
      <c r="F62" s="289">
        <v>950</v>
      </c>
      <c r="G62" s="291">
        <v>950</v>
      </c>
      <c r="H62" s="288">
        <v>995</v>
      </c>
      <c r="I62" s="289">
        <v>1024</v>
      </c>
      <c r="J62" s="290">
        <v>1046</v>
      </c>
      <c r="K62" s="289">
        <v>1067</v>
      </c>
      <c r="L62" s="291">
        <v>1067</v>
      </c>
      <c r="M62" s="505">
        <v>1069</v>
      </c>
      <c r="N62" s="509">
        <v>1133</v>
      </c>
    </row>
    <row r="63" spans="1:14">
      <c r="B63" s="453" t="s">
        <v>143</v>
      </c>
      <c r="C63" s="212">
        <v>1385</v>
      </c>
      <c r="D63" s="124">
        <v>1488</v>
      </c>
      <c r="E63" s="187">
        <v>1441</v>
      </c>
      <c r="F63" s="124">
        <v>1337</v>
      </c>
      <c r="G63" s="96">
        <v>5651</v>
      </c>
      <c r="H63" s="212">
        <v>1254</v>
      </c>
      <c r="I63" s="124">
        <v>1181</v>
      </c>
      <c r="J63" s="187">
        <v>1140</v>
      </c>
      <c r="K63" s="124">
        <v>1013</v>
      </c>
      <c r="L63" s="96">
        <v>4588</v>
      </c>
      <c r="M63" s="92">
        <v>940</v>
      </c>
      <c r="N63" s="125">
        <v>922</v>
      </c>
    </row>
    <row r="64" spans="1:14">
      <c r="B64" s="450" t="s">
        <v>144</v>
      </c>
      <c r="C64" s="212">
        <v>676</v>
      </c>
      <c r="D64" s="124">
        <v>787</v>
      </c>
      <c r="E64" s="94">
        <v>769</v>
      </c>
      <c r="F64" s="124">
        <v>714</v>
      </c>
      <c r="G64" s="96">
        <v>2946</v>
      </c>
      <c r="H64" s="212">
        <v>703</v>
      </c>
      <c r="I64" s="124">
        <v>677</v>
      </c>
      <c r="J64" s="94">
        <v>654</v>
      </c>
      <c r="K64" s="124">
        <v>579</v>
      </c>
      <c r="L64" s="96">
        <v>2613</v>
      </c>
      <c r="M64" s="92">
        <v>568</v>
      </c>
      <c r="N64" s="125">
        <v>581</v>
      </c>
    </row>
    <row r="65" spans="1:14">
      <c r="B65" s="450" t="s">
        <v>283</v>
      </c>
      <c r="C65" s="212">
        <v>709</v>
      </c>
      <c r="D65" s="124">
        <v>701</v>
      </c>
      <c r="E65" s="290">
        <v>672</v>
      </c>
      <c r="F65" s="124">
        <v>623</v>
      </c>
      <c r="G65" s="96">
        <v>2705</v>
      </c>
      <c r="H65" s="212">
        <v>551</v>
      </c>
      <c r="I65" s="124">
        <v>504</v>
      </c>
      <c r="J65" s="290">
        <v>486</v>
      </c>
      <c r="K65" s="124">
        <v>433</v>
      </c>
      <c r="L65" s="96">
        <v>1974</v>
      </c>
      <c r="M65" s="92">
        <v>372</v>
      </c>
      <c r="N65" s="125">
        <v>341</v>
      </c>
    </row>
    <row r="66" spans="1:14">
      <c r="B66" s="454" t="s">
        <v>145</v>
      </c>
      <c r="C66" s="214">
        <v>1451</v>
      </c>
      <c r="D66" s="215">
        <v>1433</v>
      </c>
      <c r="E66" s="187">
        <v>1423</v>
      </c>
      <c r="F66" s="215">
        <v>1400</v>
      </c>
      <c r="G66" s="189">
        <v>1400</v>
      </c>
      <c r="H66" s="214">
        <v>1398</v>
      </c>
      <c r="I66" s="215">
        <v>1386</v>
      </c>
      <c r="J66" s="187">
        <v>1383</v>
      </c>
      <c r="K66" s="215">
        <v>1348</v>
      </c>
      <c r="L66" s="189">
        <v>1348</v>
      </c>
      <c r="M66" s="185">
        <v>1338</v>
      </c>
      <c r="N66" s="494">
        <v>1334</v>
      </c>
    </row>
    <row r="67" spans="1:14">
      <c r="B67" s="450" t="s">
        <v>146</v>
      </c>
      <c r="C67" s="212">
        <v>735</v>
      </c>
      <c r="D67" s="124">
        <v>737</v>
      </c>
      <c r="E67" s="94">
        <v>733</v>
      </c>
      <c r="F67" s="124">
        <v>729</v>
      </c>
      <c r="G67" s="96">
        <v>729</v>
      </c>
      <c r="H67" s="212">
        <v>729</v>
      </c>
      <c r="I67" s="124">
        <v>730</v>
      </c>
      <c r="J67" s="94">
        <v>731</v>
      </c>
      <c r="K67" s="124">
        <v>728</v>
      </c>
      <c r="L67" s="96">
        <v>728</v>
      </c>
      <c r="M67" s="92">
        <v>726</v>
      </c>
      <c r="N67" s="125">
        <v>725</v>
      </c>
    </row>
    <row r="68" spans="1:14">
      <c r="B68" s="451" t="s">
        <v>147</v>
      </c>
      <c r="C68" s="288">
        <v>716</v>
      </c>
      <c r="D68" s="289">
        <v>696</v>
      </c>
      <c r="E68" s="290">
        <v>690</v>
      </c>
      <c r="F68" s="289">
        <v>671</v>
      </c>
      <c r="G68" s="291">
        <v>671</v>
      </c>
      <c r="H68" s="288">
        <v>669</v>
      </c>
      <c r="I68" s="289">
        <v>656</v>
      </c>
      <c r="J68" s="290">
        <v>652</v>
      </c>
      <c r="K68" s="289">
        <v>620</v>
      </c>
      <c r="L68" s="291">
        <v>620</v>
      </c>
      <c r="M68" s="505">
        <v>612</v>
      </c>
      <c r="N68" s="509">
        <v>609</v>
      </c>
    </row>
    <row r="69" spans="1:14">
      <c r="B69" s="454" t="s">
        <v>148</v>
      </c>
      <c r="C69" s="236">
        <v>137.69999999999999</v>
      </c>
      <c r="D69" s="237">
        <v>136.9</v>
      </c>
      <c r="E69" s="292">
        <v>136.4</v>
      </c>
      <c r="F69" s="237">
        <v>137.9</v>
      </c>
      <c r="G69" s="238">
        <v>137.9</v>
      </c>
      <c r="H69" s="236">
        <v>138.19999999999999</v>
      </c>
      <c r="I69" s="237">
        <v>135.69999999999999</v>
      </c>
      <c r="J69" s="292">
        <v>135.536</v>
      </c>
      <c r="K69" s="237">
        <v>133.935</v>
      </c>
      <c r="L69" s="238">
        <v>133.935</v>
      </c>
      <c r="M69" s="491">
        <v>132.5</v>
      </c>
      <c r="N69" s="500">
        <v>132.827</v>
      </c>
    </row>
    <row r="70" spans="1:14">
      <c r="B70" s="450" t="s">
        <v>149</v>
      </c>
      <c r="C70" s="233">
        <v>52.5</v>
      </c>
      <c r="D70" s="234">
        <v>51.9</v>
      </c>
      <c r="E70" s="293">
        <v>51.6</v>
      </c>
      <c r="F70" s="234">
        <v>51.4</v>
      </c>
      <c r="G70" s="235">
        <v>51.4</v>
      </c>
      <c r="H70" s="233">
        <v>51.8</v>
      </c>
      <c r="I70" s="234">
        <v>52.3</v>
      </c>
      <c r="J70" s="293">
        <v>52.753</v>
      </c>
      <c r="K70" s="234">
        <v>52.927999999999997</v>
      </c>
      <c r="L70" s="235">
        <v>52.927999999999997</v>
      </c>
      <c r="M70" s="490">
        <v>53.1</v>
      </c>
      <c r="N70" s="499">
        <v>53.735999999999997</v>
      </c>
    </row>
    <row r="71" spans="1:14" ht="13.5">
      <c r="B71" s="451" t="s">
        <v>369</v>
      </c>
      <c r="C71" s="294">
        <v>85.2</v>
      </c>
      <c r="D71" s="295">
        <v>85</v>
      </c>
      <c r="E71" s="296">
        <v>84.8</v>
      </c>
      <c r="F71" s="295">
        <v>86.5</v>
      </c>
      <c r="G71" s="297">
        <v>86.5</v>
      </c>
      <c r="H71" s="294">
        <v>86.4</v>
      </c>
      <c r="I71" s="295">
        <v>83.4</v>
      </c>
      <c r="J71" s="296">
        <v>82.783000000000001</v>
      </c>
      <c r="K71" s="295">
        <v>81.007000000000005</v>
      </c>
      <c r="L71" s="297">
        <v>81.007000000000005</v>
      </c>
      <c r="M71" s="506">
        <v>79.400000000000006</v>
      </c>
      <c r="N71" s="510">
        <v>79.090999999999994</v>
      </c>
    </row>
    <row r="72" spans="1:14" ht="13.5">
      <c r="B72" s="455" t="s">
        <v>370</v>
      </c>
      <c r="C72" s="24">
        <v>3803</v>
      </c>
      <c r="D72" s="25">
        <v>3807</v>
      </c>
      <c r="E72" s="182">
        <v>3863</v>
      </c>
      <c r="F72" s="25">
        <v>3886</v>
      </c>
      <c r="G72" s="298">
        <v>3886</v>
      </c>
      <c r="H72" s="24">
        <v>3884</v>
      </c>
      <c r="I72" s="25">
        <v>3900</v>
      </c>
      <c r="J72" s="182">
        <v>3922</v>
      </c>
      <c r="K72" s="25">
        <v>3937</v>
      </c>
      <c r="L72" s="298">
        <v>3937</v>
      </c>
      <c r="M72" s="180">
        <v>3965</v>
      </c>
      <c r="N72" s="511">
        <v>4023</v>
      </c>
    </row>
    <row r="73" spans="1:14" ht="12.75" thickBot="1">
      <c r="B73" s="456" t="s">
        <v>150</v>
      </c>
      <c r="C73" s="224">
        <v>3919</v>
      </c>
      <c r="D73" s="134">
        <v>3988</v>
      </c>
      <c r="E73" s="300">
        <v>4079</v>
      </c>
      <c r="F73" s="134">
        <v>4114</v>
      </c>
      <c r="G73" s="136">
        <v>4114</v>
      </c>
      <c r="H73" s="224">
        <v>3399</v>
      </c>
      <c r="I73" s="134">
        <v>3167</v>
      </c>
      <c r="J73" s="300">
        <v>2937</v>
      </c>
      <c r="K73" s="134">
        <v>2706</v>
      </c>
      <c r="L73" s="136">
        <v>2706</v>
      </c>
      <c r="M73" s="198">
        <v>624</v>
      </c>
      <c r="N73" s="135">
        <v>620</v>
      </c>
    </row>
    <row r="74" spans="1:14" ht="12.75" thickBot="1">
      <c r="C74" s="18"/>
      <c r="D74" s="18"/>
      <c r="E74" s="18"/>
      <c r="H74" s="18"/>
      <c r="I74" s="18"/>
      <c r="J74" s="18"/>
      <c r="M74" s="18"/>
      <c r="N74" s="18"/>
    </row>
    <row r="75" spans="1:14" s="31" customFormat="1" ht="12.75" thickBot="1">
      <c r="B75" s="19" t="s">
        <v>116</v>
      </c>
      <c r="C75" s="206"/>
      <c r="D75" s="206"/>
      <c r="E75" s="206"/>
      <c r="F75" s="206"/>
      <c r="H75" s="206"/>
      <c r="I75" s="206"/>
      <c r="J75" s="206"/>
      <c r="K75" s="206"/>
      <c r="M75" s="206"/>
      <c r="N75" s="206"/>
    </row>
    <row r="76" spans="1:14">
      <c r="B76" s="207" t="s">
        <v>117</v>
      </c>
      <c r="C76" s="239">
        <v>0.48799999999999999</v>
      </c>
      <c r="D76" s="240">
        <v>0.503</v>
      </c>
      <c r="E76" s="301">
        <v>0.51400000000000001</v>
      </c>
      <c r="F76" s="240">
        <v>0.52100000000000002</v>
      </c>
      <c r="G76" s="241">
        <v>0.52100000000000002</v>
      </c>
      <c r="H76" s="239">
        <v>0.53</v>
      </c>
      <c r="I76" s="240">
        <v>0.54009434723526772</v>
      </c>
      <c r="J76" s="301">
        <v>0.56499999999999995</v>
      </c>
      <c r="K76" s="240">
        <v>0.58644688309734228</v>
      </c>
      <c r="L76" s="241">
        <v>0.58644688309734228</v>
      </c>
      <c r="M76" s="492">
        <v>0.59</v>
      </c>
      <c r="N76" s="240">
        <v>0.59654298008589213</v>
      </c>
    </row>
    <row r="77" spans="1:14" ht="12.75" thickBot="1">
      <c r="B77" s="242" t="s">
        <v>151</v>
      </c>
      <c r="C77" s="228">
        <v>8.9999999999999993E-3</v>
      </c>
      <c r="D77" s="229">
        <v>1.0999999999999999E-2</v>
      </c>
      <c r="E77" s="269">
        <v>1.4E-2</v>
      </c>
      <c r="F77" s="229">
        <v>1.4999999999999999E-2</v>
      </c>
      <c r="G77" s="230">
        <v>1.4999999999999999E-2</v>
      </c>
      <c r="H77" s="228">
        <v>1.9E-2</v>
      </c>
      <c r="I77" s="229">
        <v>2.4404237394815582E-2</v>
      </c>
      <c r="J77" s="269">
        <v>2.9000000000000001E-2</v>
      </c>
      <c r="K77" s="229">
        <v>3.6803966279310457E-2</v>
      </c>
      <c r="L77" s="230">
        <v>3.6803966279310457E-2</v>
      </c>
      <c r="M77" s="267">
        <v>4.9000000000000002E-2</v>
      </c>
      <c r="N77" s="229">
        <v>5.5126860149357908E-2</v>
      </c>
    </row>
    <row r="78" spans="1:14" ht="12.75" thickBot="1">
      <c r="N78" s="457"/>
    </row>
    <row r="79" spans="1:14">
      <c r="A79" s="110" t="s">
        <v>101</v>
      </c>
      <c r="B79" s="168"/>
      <c r="C79" s="139"/>
      <c r="D79" s="169" t="s">
        <v>4</v>
      </c>
      <c r="E79" s="140"/>
      <c r="F79" s="141" t="s">
        <v>4</v>
      </c>
      <c r="G79" s="114" t="s">
        <v>4</v>
      </c>
      <c r="H79" s="139"/>
      <c r="I79" s="169" t="s">
        <v>345</v>
      </c>
      <c r="J79" s="140"/>
      <c r="K79" s="141" t="s">
        <v>345</v>
      </c>
      <c r="L79" s="114" t="s">
        <v>345</v>
      </c>
      <c r="M79" s="481"/>
      <c r="N79" s="169" t="s">
        <v>346</v>
      </c>
    </row>
    <row r="80" spans="1:14" ht="12.75" thickBot="1">
      <c r="A80" s="205"/>
      <c r="B80" s="116" t="s">
        <v>5</v>
      </c>
      <c r="C80" s="142"/>
      <c r="D80" s="170" t="s">
        <v>25</v>
      </c>
      <c r="E80" s="119"/>
      <c r="F80" s="143" t="s">
        <v>26</v>
      </c>
      <c r="G80" s="120" t="s">
        <v>10</v>
      </c>
      <c r="H80" s="142"/>
      <c r="I80" s="170" t="s">
        <v>25</v>
      </c>
      <c r="J80" s="119"/>
      <c r="K80" s="143" t="s">
        <v>26</v>
      </c>
      <c r="L80" s="120" t="s">
        <v>10</v>
      </c>
      <c r="M80" s="482"/>
      <c r="N80" s="170" t="s">
        <v>25</v>
      </c>
    </row>
    <row r="81" spans="2:14" ht="12.75" thickBot="1">
      <c r="C81" s="18"/>
      <c r="D81" s="18"/>
      <c r="E81" s="18"/>
      <c r="F81" s="18"/>
      <c r="G81" s="40"/>
      <c r="H81" s="18"/>
      <c r="I81" s="18"/>
      <c r="J81" s="18"/>
      <c r="K81" s="18"/>
      <c r="L81" s="40"/>
      <c r="M81" s="18"/>
      <c r="N81" s="18"/>
    </row>
    <row r="82" spans="2:14" s="31" customFormat="1">
      <c r="B82" s="65" t="s">
        <v>11</v>
      </c>
      <c r="C82" s="66"/>
      <c r="D82" s="67">
        <v>2710</v>
      </c>
      <c r="E82" s="68"/>
      <c r="F82" s="155">
        <v>2739</v>
      </c>
      <c r="G82" s="50">
        <v>5449</v>
      </c>
      <c r="H82" s="66"/>
      <c r="I82" s="67">
        <v>2572</v>
      </c>
      <c r="J82" s="68"/>
      <c r="K82" s="155">
        <v>2585</v>
      </c>
      <c r="L82" s="50">
        <v>5157</v>
      </c>
      <c r="M82" s="66"/>
      <c r="N82" s="69">
        <v>2439</v>
      </c>
    </row>
    <row r="83" spans="2:14">
      <c r="B83" s="91" t="s">
        <v>20</v>
      </c>
      <c r="C83" s="250"/>
      <c r="D83" s="251">
        <v>-9.2999999999999999E-2</v>
      </c>
      <c r="E83" s="260"/>
      <c r="F83" s="433">
        <v>-7.5999999999999998E-2</v>
      </c>
      <c r="G83" s="211">
        <v>-8.5000000000000006E-2</v>
      </c>
      <c r="H83" s="250"/>
      <c r="I83" s="251">
        <v>-5.0999999999999997E-2</v>
      </c>
      <c r="J83" s="260"/>
      <c r="K83" s="433">
        <v>-5.6000000000000001E-2</v>
      </c>
      <c r="L83" s="211">
        <v>-5.3999999999999999E-2</v>
      </c>
      <c r="M83" s="250"/>
      <c r="N83" s="278">
        <v>-5.1999999999999998E-2</v>
      </c>
    </row>
    <row r="84" spans="2:14" s="31" customFormat="1">
      <c r="B84" s="253" t="s">
        <v>19</v>
      </c>
      <c r="C84" s="254"/>
      <c r="D84" s="255">
        <v>833</v>
      </c>
      <c r="E84" s="256"/>
      <c r="F84" s="257">
        <v>871</v>
      </c>
      <c r="G84" s="83">
        <v>1704</v>
      </c>
      <c r="H84" s="254"/>
      <c r="I84" s="255">
        <v>852</v>
      </c>
      <c r="J84" s="256"/>
      <c r="K84" s="257">
        <v>784</v>
      </c>
      <c r="L84" s="83">
        <v>1636</v>
      </c>
      <c r="M84" s="254"/>
      <c r="N84" s="507">
        <v>660</v>
      </c>
    </row>
    <row r="85" spans="2:14">
      <c r="B85" s="91" t="s">
        <v>20</v>
      </c>
      <c r="C85" s="250"/>
      <c r="D85" s="251">
        <v>-0.128</v>
      </c>
      <c r="E85" s="252"/>
      <c r="F85" s="433">
        <v>-0.111</v>
      </c>
      <c r="G85" s="211">
        <v>-0.11899999999999999</v>
      </c>
      <c r="H85" s="250"/>
      <c r="I85" s="251">
        <v>2.3E-2</v>
      </c>
      <c r="J85" s="252"/>
      <c r="K85" s="433">
        <v>-0.1</v>
      </c>
      <c r="L85" s="211">
        <v>-0.04</v>
      </c>
      <c r="M85" s="250"/>
      <c r="N85" s="278">
        <v>-0.22500000000000001</v>
      </c>
    </row>
    <row r="86" spans="2:14">
      <c r="B86" s="84" t="s">
        <v>21</v>
      </c>
      <c r="C86" s="258"/>
      <c r="D86" s="259">
        <v>0.307</v>
      </c>
      <c r="E86" s="260"/>
      <c r="F86" s="261">
        <v>0.318</v>
      </c>
      <c r="G86" s="262">
        <v>0.313</v>
      </c>
      <c r="H86" s="258"/>
      <c r="I86" s="259">
        <v>0.33100000000000002</v>
      </c>
      <c r="J86" s="260"/>
      <c r="K86" s="261">
        <v>0.30299999999999999</v>
      </c>
      <c r="L86" s="262">
        <v>0.317</v>
      </c>
      <c r="M86" s="258"/>
      <c r="N86" s="338">
        <v>0.27100000000000002</v>
      </c>
    </row>
    <row r="87" spans="2:14" s="31" customFormat="1">
      <c r="B87" s="73" t="s">
        <v>122</v>
      </c>
      <c r="C87" s="263"/>
      <c r="D87" s="264">
        <v>466</v>
      </c>
      <c r="E87" s="302"/>
      <c r="F87" s="434">
        <v>498</v>
      </c>
      <c r="G87" s="96">
        <v>964</v>
      </c>
      <c r="H87" s="263"/>
      <c r="I87" s="264">
        <v>496</v>
      </c>
      <c r="J87" s="302"/>
      <c r="K87" s="434">
        <v>416</v>
      </c>
      <c r="L87" s="96">
        <v>912</v>
      </c>
      <c r="M87" s="263"/>
      <c r="N87" s="508">
        <v>223</v>
      </c>
    </row>
    <row r="88" spans="2:14">
      <c r="B88" s="91" t="s">
        <v>20</v>
      </c>
      <c r="C88" s="250"/>
      <c r="D88" s="251">
        <v>-0.22700000000000001</v>
      </c>
      <c r="E88" s="260"/>
      <c r="F88" s="433">
        <v>-0.19700000000000001</v>
      </c>
      <c r="G88" s="211">
        <v>-0.21199999999999999</v>
      </c>
      <c r="H88" s="250"/>
      <c r="I88" s="251">
        <v>6.4000000000000001E-2</v>
      </c>
      <c r="J88" s="260"/>
      <c r="K88" s="433">
        <v>-0.16500000000000001</v>
      </c>
      <c r="L88" s="211">
        <v>-5.3999999999999999E-2</v>
      </c>
      <c r="M88" s="250"/>
      <c r="N88" s="278">
        <v>-0.55000000000000004</v>
      </c>
    </row>
    <row r="89" spans="2:14" s="31" customFormat="1">
      <c r="B89" s="253" t="s">
        <v>123</v>
      </c>
      <c r="C89" s="254"/>
      <c r="D89" s="255">
        <v>229</v>
      </c>
      <c r="E89" s="256"/>
      <c r="F89" s="257">
        <v>263</v>
      </c>
      <c r="G89" s="83">
        <v>492</v>
      </c>
      <c r="H89" s="254"/>
      <c r="I89" s="255">
        <v>254</v>
      </c>
      <c r="J89" s="256"/>
      <c r="K89" s="257">
        <v>315</v>
      </c>
      <c r="L89" s="83">
        <v>569</v>
      </c>
      <c r="M89" s="254"/>
      <c r="N89" s="507">
        <v>311</v>
      </c>
    </row>
    <row r="90" spans="2:14">
      <c r="B90" s="84" t="s">
        <v>20</v>
      </c>
      <c r="C90" s="258"/>
      <c r="D90" s="259">
        <v>0</v>
      </c>
      <c r="E90" s="260"/>
      <c r="F90" s="261">
        <v>-1.4999999999999999E-2</v>
      </c>
      <c r="G90" s="262">
        <v>-8.0000000000000002E-3</v>
      </c>
      <c r="H90" s="258"/>
      <c r="I90" s="259">
        <v>0.109</v>
      </c>
      <c r="J90" s="260"/>
      <c r="K90" s="261">
        <v>0.19800000000000001</v>
      </c>
      <c r="L90" s="262">
        <v>0.157</v>
      </c>
      <c r="M90" s="258"/>
      <c r="N90" s="338">
        <v>0.224</v>
      </c>
    </row>
    <row r="91" spans="2:14" s="31" customFormat="1">
      <c r="B91" s="73" t="s">
        <v>51</v>
      </c>
      <c r="C91" s="74"/>
      <c r="D91" s="75">
        <v>474</v>
      </c>
      <c r="E91" s="256"/>
      <c r="F91" s="435">
        <v>878</v>
      </c>
      <c r="G91" s="96">
        <v>1352</v>
      </c>
      <c r="H91" s="74"/>
      <c r="I91" s="75">
        <v>327</v>
      </c>
      <c r="J91" s="256"/>
      <c r="K91" s="435">
        <v>464</v>
      </c>
      <c r="L91" s="96">
        <v>791</v>
      </c>
      <c r="M91" s="74"/>
      <c r="N91" s="467">
        <v>112</v>
      </c>
    </row>
    <row r="92" spans="2:14" ht="12.75" thickBot="1">
      <c r="B92" s="37" t="s">
        <v>20</v>
      </c>
      <c r="C92" s="267"/>
      <c r="D92" s="268">
        <v>-0.23799999999999999</v>
      </c>
      <c r="E92" s="269"/>
      <c r="F92" s="270">
        <v>0.185</v>
      </c>
      <c r="G92" s="230">
        <v>-8.0000000000000002E-3</v>
      </c>
      <c r="H92" s="267"/>
      <c r="I92" s="268">
        <v>-0.31</v>
      </c>
      <c r="J92" s="269"/>
      <c r="K92" s="270">
        <v>-0.47199999999999998</v>
      </c>
      <c r="L92" s="230">
        <v>-0.41499999999999998</v>
      </c>
      <c r="M92" s="267"/>
      <c r="N92" s="279">
        <v>-0.65700000000000003</v>
      </c>
    </row>
    <row r="94" spans="2:14" ht="13.5">
      <c r="B94" s="7" t="s">
        <v>360</v>
      </c>
    </row>
    <row r="95" spans="2:14" s="449" customFormat="1" ht="13.5">
      <c r="B95" s="457" t="s">
        <v>371</v>
      </c>
    </row>
    <row r="96" spans="2:14" ht="13.5">
      <c r="B96" s="457" t="s">
        <v>372</v>
      </c>
    </row>
    <row r="97" spans="1:2" ht="13.5">
      <c r="B97" s="457" t="s">
        <v>373</v>
      </c>
    </row>
    <row r="100" spans="1:2">
      <c r="B100" s="7" t="s">
        <v>137</v>
      </c>
    </row>
    <row r="101" spans="1:2">
      <c r="B101" s="7" t="s">
        <v>41</v>
      </c>
    </row>
    <row r="103" spans="1:2">
      <c r="B103" s="7" t="s">
        <v>152</v>
      </c>
    </row>
    <row r="104" spans="1:2" s="18" customFormat="1">
      <c r="A104" s="7" t="s">
        <v>0</v>
      </c>
      <c r="B104" s="7"/>
    </row>
  </sheetData>
  <sheetProtection formatCells="0" insertColumns="0"/>
  <pageMargins left="0.23622047244094491" right="0.23622047244094491" top="0.23622047244094491" bottom="0.23622047244094491" header="0.31496062992125984" footer="0.31496062992125984"/>
  <pageSetup paperSize="9" scale="63" fitToWidth="0" fitToHeight="0" orientation="landscape" r:id="rId1"/>
  <headerFooter differentFirst="1"/>
  <rowBreaks count="1" manualBreakCount="1">
    <brk id="54" max="16383" man="1"/>
  </rowBreaks>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751AB-B9FA-48DB-8CDD-728527C63135}">
  <sheetPr>
    <pageSetUpPr autoPageBreaks="0" fitToPage="1"/>
  </sheetPr>
  <dimension ref="A1:N73"/>
  <sheetViews>
    <sheetView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9.6640625" defaultRowHeight="12" outlineLevelCol="2"/>
  <cols>
    <col min="1" max="1" width="1.33203125" style="7" customWidth="1"/>
    <col min="2" max="2" width="42.6640625" style="7" customWidth="1"/>
    <col min="3" max="3" width="9.6640625" style="7" outlineLevel="2"/>
    <col min="4" max="4" width="9.6640625" style="7" outlineLevel="1"/>
    <col min="5" max="5" width="9.6640625" style="7" outlineLevel="2"/>
    <col min="6" max="6" width="9.6640625" style="7" outlineLevel="1"/>
    <col min="7" max="7" width="9.6640625" style="7"/>
    <col min="8" max="8" width="9.6640625" style="7" outlineLevel="2"/>
    <col min="9" max="9" width="9.6640625" style="7" outlineLevel="1"/>
    <col min="10" max="10" width="9.6640625" style="7" outlineLevel="2"/>
    <col min="11" max="11" width="9.6640625" style="7" outlineLevel="1"/>
    <col min="12" max="16384" width="9.6640625" style="7"/>
  </cols>
  <sheetData>
    <row r="1" spans="1:14">
      <c r="M1" s="7" t="s">
        <v>361</v>
      </c>
    </row>
    <row r="2" spans="1:14" ht="26.25">
      <c r="B2" s="464" t="s">
        <v>14</v>
      </c>
    </row>
    <row r="3" spans="1:14" ht="12.75" thickBot="1">
      <c r="B3" s="380"/>
    </row>
    <row r="4" spans="1:14">
      <c r="A4" s="110" t="s">
        <v>101</v>
      </c>
      <c r="B4" s="168"/>
      <c r="C4" s="112" t="s">
        <v>4</v>
      </c>
      <c r="D4" s="113" t="s">
        <v>4</v>
      </c>
      <c r="E4" s="113" t="s">
        <v>4</v>
      </c>
      <c r="F4" s="140" t="s">
        <v>4</v>
      </c>
      <c r="G4" s="114" t="s">
        <v>4</v>
      </c>
      <c r="H4" s="112" t="s">
        <v>345</v>
      </c>
      <c r="I4" s="113" t="s">
        <v>345</v>
      </c>
      <c r="J4" s="113" t="s">
        <v>345</v>
      </c>
      <c r="K4" s="140" t="s">
        <v>345</v>
      </c>
      <c r="L4" s="114" t="s">
        <v>345</v>
      </c>
      <c r="M4" s="139" t="s">
        <v>346</v>
      </c>
      <c r="N4" s="113" t="s">
        <v>346</v>
      </c>
    </row>
    <row r="5" spans="1:14" ht="12.75" thickBot="1">
      <c r="A5" s="115"/>
      <c r="B5" s="116" t="s">
        <v>5</v>
      </c>
      <c r="C5" s="117" t="s">
        <v>6</v>
      </c>
      <c r="D5" s="118" t="s">
        <v>7</v>
      </c>
      <c r="E5" s="118" t="s">
        <v>8</v>
      </c>
      <c r="F5" s="119" t="s">
        <v>9</v>
      </c>
      <c r="G5" s="120" t="s">
        <v>10</v>
      </c>
      <c r="H5" s="117" t="s">
        <v>6</v>
      </c>
      <c r="I5" s="118" t="s">
        <v>7</v>
      </c>
      <c r="J5" s="118" t="s">
        <v>8</v>
      </c>
      <c r="K5" s="119" t="s">
        <v>9</v>
      </c>
      <c r="L5" s="120" t="s">
        <v>10</v>
      </c>
      <c r="M5" s="142" t="s">
        <v>6</v>
      </c>
      <c r="N5" s="118" t="s">
        <v>7</v>
      </c>
    </row>
    <row r="6" spans="1:14" ht="12.75" thickBot="1">
      <c r="C6" s="18"/>
      <c r="D6" s="18"/>
      <c r="E6" s="18"/>
      <c r="F6" s="18"/>
      <c r="G6" s="40"/>
      <c r="H6" s="18"/>
      <c r="I6" s="18"/>
      <c r="J6" s="18"/>
      <c r="K6" s="18"/>
      <c r="L6" s="40"/>
      <c r="M6" s="18"/>
      <c r="N6" s="18"/>
    </row>
    <row r="7" spans="1:14" s="31" customFormat="1" ht="12.75" thickBot="1">
      <c r="B7" s="19" t="s">
        <v>153</v>
      </c>
      <c r="C7" s="206"/>
      <c r="D7" s="206"/>
      <c r="E7" s="206"/>
      <c r="F7" s="206"/>
      <c r="G7" s="206"/>
      <c r="H7" s="206"/>
      <c r="I7" s="206"/>
      <c r="J7" s="206"/>
      <c r="K7" s="206"/>
      <c r="L7" s="206"/>
      <c r="M7" s="206"/>
      <c r="N7" s="206"/>
    </row>
    <row r="8" spans="1:14">
      <c r="B8" s="207" t="s">
        <v>154</v>
      </c>
      <c r="C8" s="47">
        <v>325</v>
      </c>
      <c r="D8" s="48">
        <v>308</v>
      </c>
      <c r="E8" s="48">
        <v>288</v>
      </c>
      <c r="F8" s="48">
        <v>315</v>
      </c>
      <c r="G8" s="50">
        <v>1236</v>
      </c>
      <c r="H8" s="47">
        <v>268</v>
      </c>
      <c r="I8" s="48">
        <v>263</v>
      </c>
      <c r="J8" s="48">
        <v>256</v>
      </c>
      <c r="K8" s="48">
        <v>254</v>
      </c>
      <c r="L8" s="50">
        <v>1041</v>
      </c>
      <c r="M8" s="171">
        <v>254</v>
      </c>
      <c r="N8" s="49">
        <v>268</v>
      </c>
    </row>
    <row r="9" spans="1:14">
      <c r="B9" s="196" t="s">
        <v>20</v>
      </c>
      <c r="C9" s="208">
        <v>5.8999999999999997E-2</v>
      </c>
      <c r="D9" s="209">
        <v>-3.4000000000000002E-2</v>
      </c>
      <c r="E9" s="209">
        <v>-8.5999999999999993E-2</v>
      </c>
      <c r="F9" s="209">
        <v>-2.1999999999999999E-2</v>
      </c>
      <c r="G9" s="211">
        <v>-2.1000000000000001E-2</v>
      </c>
      <c r="H9" s="208">
        <v>-0.17499999999999999</v>
      </c>
      <c r="I9" s="209">
        <v>-0.14599999999999999</v>
      </c>
      <c r="J9" s="209">
        <v>-0.111</v>
      </c>
      <c r="K9" s="209">
        <v>-0.19400000000000001</v>
      </c>
      <c r="L9" s="211">
        <v>-0.158</v>
      </c>
      <c r="M9" s="250">
        <v>-5.1999999999999998E-2</v>
      </c>
      <c r="N9" s="210">
        <v>1.9E-2</v>
      </c>
    </row>
    <row r="10" spans="1:14">
      <c r="B10" s="184" t="s">
        <v>155</v>
      </c>
      <c r="C10" s="214">
        <v>288</v>
      </c>
      <c r="D10" s="215">
        <v>284</v>
      </c>
      <c r="E10" s="215">
        <v>276</v>
      </c>
      <c r="F10" s="215">
        <v>254</v>
      </c>
      <c r="G10" s="189">
        <v>1102</v>
      </c>
      <c r="H10" s="214">
        <v>223</v>
      </c>
      <c r="I10" s="215">
        <v>241</v>
      </c>
      <c r="J10" s="215">
        <v>243</v>
      </c>
      <c r="K10" s="215">
        <v>227</v>
      </c>
      <c r="L10" s="189">
        <v>934</v>
      </c>
      <c r="M10" s="185">
        <v>220</v>
      </c>
      <c r="N10" s="494">
        <v>240</v>
      </c>
    </row>
    <row r="11" spans="1:14">
      <c r="B11" s="196" t="s">
        <v>20</v>
      </c>
      <c r="C11" s="208">
        <v>-9.0999999999999998E-2</v>
      </c>
      <c r="D11" s="209">
        <v>-0.157</v>
      </c>
      <c r="E11" s="209">
        <v>-0.16400000000000001</v>
      </c>
      <c r="F11" s="209">
        <v>-0.16200000000000001</v>
      </c>
      <c r="G11" s="211">
        <v>-0.14399999999999999</v>
      </c>
      <c r="H11" s="208">
        <v>-0.22600000000000001</v>
      </c>
      <c r="I11" s="209">
        <v>-0.151</v>
      </c>
      <c r="J11" s="209">
        <v>-0.12</v>
      </c>
      <c r="K11" s="209">
        <v>-0.106</v>
      </c>
      <c r="L11" s="211">
        <v>-0.152</v>
      </c>
      <c r="M11" s="250">
        <v>-1.2999999999999999E-2</v>
      </c>
      <c r="N11" s="210">
        <v>-4.0000000000000001E-3</v>
      </c>
    </row>
    <row r="12" spans="1:14">
      <c r="B12" s="184" t="s">
        <v>156</v>
      </c>
      <c r="C12" s="214">
        <v>269</v>
      </c>
      <c r="D12" s="215">
        <v>244</v>
      </c>
      <c r="E12" s="215">
        <v>267</v>
      </c>
      <c r="F12" s="215">
        <v>276</v>
      </c>
      <c r="G12" s="189">
        <v>1056</v>
      </c>
      <c r="H12" s="214">
        <v>236</v>
      </c>
      <c r="I12" s="215">
        <v>319</v>
      </c>
      <c r="J12" s="215">
        <v>324</v>
      </c>
      <c r="K12" s="215">
        <v>312</v>
      </c>
      <c r="L12" s="189">
        <v>1191</v>
      </c>
      <c r="M12" s="185">
        <v>258</v>
      </c>
      <c r="N12" s="494">
        <v>295</v>
      </c>
    </row>
    <row r="13" spans="1:14">
      <c r="B13" s="196" t="s">
        <v>20</v>
      </c>
      <c r="C13" s="208">
        <v>-0.14299999999999999</v>
      </c>
      <c r="D13" s="209">
        <v>-0.192</v>
      </c>
      <c r="E13" s="209">
        <v>-7.0000000000000007E-2</v>
      </c>
      <c r="F13" s="209">
        <v>-9.5000000000000001E-2</v>
      </c>
      <c r="G13" s="211">
        <v>-0.126</v>
      </c>
      <c r="H13" s="208">
        <v>-0.123</v>
      </c>
      <c r="I13" s="209">
        <v>0.307</v>
      </c>
      <c r="J13" s="209">
        <v>0.21299999999999999</v>
      </c>
      <c r="K13" s="209">
        <v>0.13</v>
      </c>
      <c r="L13" s="211">
        <v>0.128</v>
      </c>
      <c r="M13" s="250">
        <v>9.2999999999999999E-2</v>
      </c>
      <c r="N13" s="210">
        <v>-7.4999999999999997E-2</v>
      </c>
    </row>
    <row r="14" spans="1:14">
      <c r="B14" s="184" t="s">
        <v>157</v>
      </c>
      <c r="C14" s="214">
        <v>108</v>
      </c>
      <c r="D14" s="215">
        <v>90</v>
      </c>
      <c r="E14" s="215">
        <v>76</v>
      </c>
      <c r="F14" s="215">
        <v>63</v>
      </c>
      <c r="G14" s="189">
        <v>337</v>
      </c>
      <c r="H14" s="214">
        <v>58</v>
      </c>
      <c r="I14" s="215">
        <v>46</v>
      </c>
      <c r="J14" s="215">
        <v>48</v>
      </c>
      <c r="K14" s="215">
        <v>44</v>
      </c>
      <c r="L14" s="189">
        <v>196</v>
      </c>
      <c r="M14" s="185">
        <v>42</v>
      </c>
      <c r="N14" s="494">
        <v>40</v>
      </c>
    </row>
    <row r="15" spans="1:14">
      <c r="B15" s="219" t="s">
        <v>20</v>
      </c>
      <c r="C15" s="216">
        <v>-0.26500000000000001</v>
      </c>
      <c r="D15" s="217">
        <v>-0.41199999999999998</v>
      </c>
      <c r="E15" s="217">
        <v>-0.5</v>
      </c>
      <c r="F15" s="217">
        <v>-0.58299999999999996</v>
      </c>
      <c r="G15" s="218">
        <v>-0.441</v>
      </c>
      <c r="H15" s="216">
        <v>-0.46300000000000002</v>
      </c>
      <c r="I15" s="217">
        <v>-0.48899999999999999</v>
      </c>
      <c r="J15" s="217">
        <v>-0.36799999999999999</v>
      </c>
      <c r="K15" s="217">
        <v>-0.30199999999999999</v>
      </c>
      <c r="L15" s="218">
        <v>-0.41799999999999998</v>
      </c>
      <c r="M15" s="487">
        <v>-0.27600000000000002</v>
      </c>
      <c r="N15" s="495">
        <v>-0.13</v>
      </c>
    </row>
    <row r="16" spans="1:14" s="31" customFormat="1">
      <c r="B16" s="221" t="s">
        <v>107</v>
      </c>
      <c r="C16" s="222">
        <v>990</v>
      </c>
      <c r="D16" s="223">
        <v>926</v>
      </c>
      <c r="E16" s="223">
        <v>907</v>
      </c>
      <c r="F16" s="223">
        <v>908</v>
      </c>
      <c r="G16" s="83">
        <v>3731</v>
      </c>
      <c r="H16" s="222">
        <v>785</v>
      </c>
      <c r="I16" s="223">
        <v>869</v>
      </c>
      <c r="J16" s="223">
        <v>871</v>
      </c>
      <c r="K16" s="223">
        <v>837</v>
      </c>
      <c r="L16" s="83">
        <v>3362</v>
      </c>
      <c r="M16" s="254">
        <v>774</v>
      </c>
      <c r="N16" s="496">
        <v>843</v>
      </c>
    </row>
    <row r="17" spans="2:14" ht="12.75" thickBot="1">
      <c r="B17" s="197" t="s">
        <v>20</v>
      </c>
      <c r="C17" s="228">
        <v>-8.7999999999999995E-2</v>
      </c>
      <c r="D17" s="229">
        <v>-0.16700000000000001</v>
      </c>
      <c r="E17" s="229">
        <v>-0.16300000000000001</v>
      </c>
      <c r="F17" s="229">
        <v>-0.16</v>
      </c>
      <c r="G17" s="230">
        <v>-0.14399999999999999</v>
      </c>
      <c r="H17" s="228">
        <v>-0.20699999999999999</v>
      </c>
      <c r="I17" s="229">
        <v>-6.2E-2</v>
      </c>
      <c r="J17" s="229">
        <v>-0.04</v>
      </c>
      <c r="K17" s="229">
        <v>-7.8E-2</v>
      </c>
      <c r="L17" s="230">
        <v>-9.9000000000000005E-2</v>
      </c>
      <c r="M17" s="267">
        <v>-1.4E-2</v>
      </c>
      <c r="N17" s="497">
        <v>-0.03</v>
      </c>
    </row>
    <row r="18" spans="2:14" ht="12.75" thickBot="1">
      <c r="C18" s="18"/>
      <c r="D18" s="18"/>
      <c r="E18" s="18"/>
      <c r="F18" s="18"/>
      <c r="G18" s="40"/>
      <c r="H18" s="18"/>
      <c r="I18" s="18"/>
      <c r="J18" s="18"/>
      <c r="K18" s="18"/>
      <c r="L18" s="40"/>
      <c r="M18" s="18"/>
      <c r="N18" s="18"/>
    </row>
    <row r="19" spans="2:14" s="31" customFormat="1" ht="12.75" thickBot="1">
      <c r="B19" s="19" t="s">
        <v>158</v>
      </c>
      <c r="C19" s="206"/>
      <c r="D19" s="206"/>
      <c r="E19" s="206"/>
      <c r="F19" s="206"/>
      <c r="G19" s="206"/>
      <c r="H19" s="206"/>
      <c r="I19" s="206"/>
      <c r="J19" s="206"/>
      <c r="K19" s="206"/>
      <c r="L19" s="206"/>
      <c r="M19" s="206"/>
      <c r="N19" s="206"/>
    </row>
    <row r="20" spans="2:14">
      <c r="B20" s="207" t="s">
        <v>159</v>
      </c>
      <c r="C20" s="47">
        <v>228</v>
      </c>
      <c r="D20" s="48">
        <v>204</v>
      </c>
      <c r="E20" s="48">
        <v>241</v>
      </c>
      <c r="F20" s="48">
        <v>274</v>
      </c>
      <c r="G20" s="50">
        <v>947</v>
      </c>
      <c r="H20" s="47">
        <v>205</v>
      </c>
      <c r="I20" s="48">
        <v>228</v>
      </c>
      <c r="J20" s="48">
        <v>239</v>
      </c>
      <c r="K20" s="48">
        <v>264</v>
      </c>
      <c r="L20" s="50">
        <v>936</v>
      </c>
      <c r="M20" s="171">
        <v>243</v>
      </c>
      <c r="N20" s="49">
        <v>285</v>
      </c>
    </row>
    <row r="21" spans="2:14">
      <c r="B21" s="196" t="s">
        <v>20</v>
      </c>
      <c r="C21" s="208">
        <v>1.2999999999999999E-2</v>
      </c>
      <c r="D21" s="209">
        <v>-7.6999999999999999E-2</v>
      </c>
      <c r="E21" s="209">
        <v>6.6000000000000003E-2</v>
      </c>
      <c r="F21" s="209">
        <v>1.0999999999999999E-2</v>
      </c>
      <c r="G21" s="211">
        <v>4.0000000000000001E-3</v>
      </c>
      <c r="H21" s="208">
        <v>-0.10100000000000001</v>
      </c>
      <c r="I21" s="209">
        <v>0.11799999999999999</v>
      </c>
      <c r="J21" s="209">
        <v>-8.0000000000000002E-3</v>
      </c>
      <c r="K21" s="209">
        <v>-3.5999999999999997E-2</v>
      </c>
      <c r="L21" s="211">
        <v>-1.2E-2</v>
      </c>
      <c r="M21" s="250">
        <v>0.185</v>
      </c>
      <c r="N21" s="210">
        <v>0.25</v>
      </c>
    </row>
    <row r="22" spans="2:14">
      <c r="B22" s="184" t="s">
        <v>160</v>
      </c>
      <c r="C22" s="214">
        <v>575</v>
      </c>
      <c r="D22" s="215">
        <v>560</v>
      </c>
      <c r="E22" s="215">
        <v>514</v>
      </c>
      <c r="F22" s="215">
        <v>510</v>
      </c>
      <c r="G22" s="189">
        <v>2159</v>
      </c>
      <c r="H22" s="214">
        <v>442</v>
      </c>
      <c r="I22" s="215">
        <v>530</v>
      </c>
      <c r="J22" s="215">
        <v>498</v>
      </c>
      <c r="K22" s="215">
        <v>446</v>
      </c>
      <c r="L22" s="189">
        <v>1916</v>
      </c>
      <c r="M22" s="185">
        <v>388</v>
      </c>
      <c r="N22" s="494">
        <v>430</v>
      </c>
    </row>
    <row r="23" spans="2:14">
      <c r="B23" s="196" t="s">
        <v>20</v>
      </c>
      <c r="C23" s="208">
        <v>-0.125</v>
      </c>
      <c r="D23" s="209">
        <v>-0.184</v>
      </c>
      <c r="E23" s="209">
        <v>-0.22</v>
      </c>
      <c r="F23" s="209">
        <v>-0.17199999999999999</v>
      </c>
      <c r="G23" s="211">
        <v>-0.17499999999999999</v>
      </c>
      <c r="H23" s="208">
        <v>-0.23100000000000001</v>
      </c>
      <c r="I23" s="209">
        <v>-5.3999999999999999E-2</v>
      </c>
      <c r="J23" s="209">
        <v>-3.1E-2</v>
      </c>
      <c r="K23" s="209">
        <v>-0.125</v>
      </c>
      <c r="L23" s="211">
        <v>-0.113</v>
      </c>
      <c r="M23" s="250">
        <v>-0.122</v>
      </c>
      <c r="N23" s="210">
        <v>-0.189</v>
      </c>
    </row>
    <row r="24" spans="2:14">
      <c r="B24" s="184" t="s">
        <v>161</v>
      </c>
      <c r="C24" s="214">
        <v>187</v>
      </c>
      <c r="D24" s="215">
        <v>162</v>
      </c>
      <c r="E24" s="215">
        <v>152</v>
      </c>
      <c r="F24" s="215">
        <v>124</v>
      </c>
      <c r="G24" s="189">
        <v>625</v>
      </c>
      <c r="H24" s="214">
        <v>138</v>
      </c>
      <c r="I24" s="215">
        <v>111</v>
      </c>
      <c r="J24" s="215">
        <v>134</v>
      </c>
      <c r="K24" s="215">
        <v>127</v>
      </c>
      <c r="L24" s="189">
        <v>510</v>
      </c>
      <c r="M24" s="185">
        <v>143</v>
      </c>
      <c r="N24" s="494">
        <v>128</v>
      </c>
    </row>
    <row r="25" spans="2:14" ht="12.75" thickBot="1">
      <c r="B25" s="197" t="s">
        <v>20</v>
      </c>
      <c r="C25" s="228">
        <v>-7.9000000000000001E-2</v>
      </c>
      <c r="D25" s="229">
        <v>-0.20599999999999999</v>
      </c>
      <c r="E25" s="229">
        <v>-0.23599999999999999</v>
      </c>
      <c r="F25" s="229">
        <v>-0.36099999999999999</v>
      </c>
      <c r="G25" s="230">
        <v>-0.219</v>
      </c>
      <c r="H25" s="228">
        <v>-0.26200000000000001</v>
      </c>
      <c r="I25" s="229">
        <v>-0.315</v>
      </c>
      <c r="J25" s="229">
        <v>-0.11799999999999999</v>
      </c>
      <c r="K25" s="229">
        <v>2.4E-2</v>
      </c>
      <c r="L25" s="230">
        <v>-0.184</v>
      </c>
      <c r="M25" s="267">
        <v>3.5999999999999997E-2</v>
      </c>
      <c r="N25" s="497">
        <v>0.153</v>
      </c>
    </row>
    <row r="26" spans="2:14" ht="12.75" thickBot="1">
      <c r="C26" s="18"/>
      <c r="D26" s="18"/>
      <c r="E26" s="18"/>
      <c r="F26" s="18"/>
      <c r="G26" s="40"/>
      <c r="H26" s="18"/>
      <c r="I26" s="18"/>
      <c r="J26" s="18"/>
      <c r="K26" s="18"/>
      <c r="L26" s="40"/>
      <c r="M26" s="18"/>
      <c r="N26" s="18"/>
    </row>
    <row r="27" spans="2:14" s="31" customFormat="1">
      <c r="B27" s="225" t="s">
        <v>19</v>
      </c>
      <c r="C27" s="226">
        <v>141</v>
      </c>
      <c r="D27" s="227">
        <v>148</v>
      </c>
      <c r="E27" s="227">
        <v>151</v>
      </c>
      <c r="F27" s="227">
        <v>156</v>
      </c>
      <c r="G27" s="50">
        <v>596</v>
      </c>
      <c r="H27" s="226">
        <v>102</v>
      </c>
      <c r="I27" s="227">
        <v>105</v>
      </c>
      <c r="J27" s="227">
        <v>114</v>
      </c>
      <c r="K27" s="227">
        <v>135</v>
      </c>
      <c r="L27" s="50">
        <v>456</v>
      </c>
      <c r="M27" s="66">
        <v>96</v>
      </c>
      <c r="N27" s="432">
        <v>101</v>
      </c>
    </row>
    <row r="28" spans="2:14">
      <c r="B28" s="196" t="s">
        <v>20</v>
      </c>
      <c r="C28" s="208">
        <v>7.0000000000000001E-3</v>
      </c>
      <c r="D28" s="209">
        <v>-9.8000000000000004E-2</v>
      </c>
      <c r="E28" s="209">
        <v>-2.5999999999999999E-2</v>
      </c>
      <c r="F28" s="209">
        <v>-0.109</v>
      </c>
      <c r="G28" s="211">
        <v>-0.06</v>
      </c>
      <c r="H28" s="208">
        <v>-0.27700000000000002</v>
      </c>
      <c r="I28" s="209">
        <v>-0.29099999999999998</v>
      </c>
      <c r="J28" s="209">
        <v>-0.245</v>
      </c>
      <c r="K28" s="209">
        <v>-0.13500000000000001</v>
      </c>
      <c r="L28" s="211">
        <v>-0.23499999999999999</v>
      </c>
      <c r="M28" s="250">
        <v>-5.8999999999999997E-2</v>
      </c>
      <c r="N28" s="210">
        <v>-3.7999999999999999E-2</v>
      </c>
    </row>
    <row r="29" spans="2:14" ht="12.75" thickBot="1">
      <c r="B29" s="197" t="s">
        <v>21</v>
      </c>
      <c r="C29" s="228">
        <v>0.14199999999999999</v>
      </c>
      <c r="D29" s="229">
        <v>0.16</v>
      </c>
      <c r="E29" s="229">
        <v>0.16600000000000001</v>
      </c>
      <c r="F29" s="229">
        <v>0.17199999999999999</v>
      </c>
      <c r="G29" s="230">
        <v>0.16</v>
      </c>
      <c r="H29" s="228">
        <v>0.13</v>
      </c>
      <c r="I29" s="229">
        <v>0.121</v>
      </c>
      <c r="J29" s="229">
        <v>0.13100000000000001</v>
      </c>
      <c r="K29" s="229">
        <v>0.161</v>
      </c>
      <c r="L29" s="230">
        <v>0.13600000000000001</v>
      </c>
      <c r="M29" s="267">
        <v>0.124</v>
      </c>
      <c r="N29" s="497">
        <v>0.12</v>
      </c>
    </row>
    <row r="30" spans="2:14" ht="12.75" thickBot="1">
      <c r="C30" s="18"/>
      <c r="D30" s="18"/>
      <c r="E30" s="18"/>
      <c r="F30" s="18"/>
      <c r="G30" s="40"/>
      <c r="H30" s="18"/>
      <c r="I30" s="18"/>
      <c r="J30" s="18"/>
      <c r="K30" s="18"/>
      <c r="L30" s="40"/>
      <c r="M30" s="18"/>
      <c r="N30" s="18"/>
    </row>
    <row r="31" spans="2:14" s="31" customFormat="1">
      <c r="B31" s="225" t="s">
        <v>133</v>
      </c>
      <c r="C31" s="226">
        <v>793</v>
      </c>
      <c r="D31" s="227">
        <v>760</v>
      </c>
      <c r="E31" s="227">
        <v>1198</v>
      </c>
      <c r="F31" s="227">
        <v>915</v>
      </c>
      <c r="G31" s="50">
        <v>3666</v>
      </c>
      <c r="H31" s="226">
        <v>556</v>
      </c>
      <c r="I31" s="227">
        <v>981</v>
      </c>
      <c r="J31" s="227">
        <v>970</v>
      </c>
      <c r="K31" s="227">
        <v>1105</v>
      </c>
      <c r="L31" s="50">
        <v>3612</v>
      </c>
      <c r="M31" s="66">
        <v>595</v>
      </c>
      <c r="N31" s="432">
        <v>722</v>
      </c>
    </row>
    <row r="32" spans="2:14" ht="12.75" thickBot="1">
      <c r="B32" s="197" t="s">
        <v>20</v>
      </c>
      <c r="C32" s="228">
        <v>0.56699999999999995</v>
      </c>
      <c r="D32" s="229">
        <v>-0.42699999999999999</v>
      </c>
      <c r="E32" s="229">
        <v>8.9999999999999993E-3</v>
      </c>
      <c r="F32" s="229">
        <v>-0.30499999999999999</v>
      </c>
      <c r="G32" s="230">
        <v>-0.155</v>
      </c>
      <c r="H32" s="228">
        <v>-0.29899999999999999</v>
      </c>
      <c r="I32" s="229">
        <v>0.29099999999999998</v>
      </c>
      <c r="J32" s="229">
        <v>-0.19</v>
      </c>
      <c r="K32" s="229">
        <v>0.20799999999999999</v>
      </c>
      <c r="L32" s="230">
        <v>-1.4999999999999999E-2</v>
      </c>
      <c r="M32" s="267">
        <v>7.0000000000000007E-2</v>
      </c>
      <c r="N32" s="497">
        <v>-0.26400000000000001</v>
      </c>
    </row>
    <row r="33" spans="1:14" ht="12.75" thickBot="1"/>
    <row r="34" spans="1:14">
      <c r="A34" s="110" t="s">
        <v>101</v>
      </c>
      <c r="B34" s="111"/>
      <c r="C34" s="139"/>
      <c r="D34" s="169" t="s">
        <v>4</v>
      </c>
      <c r="E34" s="140"/>
      <c r="F34" s="141" t="s">
        <v>4</v>
      </c>
      <c r="G34" s="114" t="s">
        <v>4</v>
      </c>
      <c r="H34" s="139"/>
      <c r="I34" s="169" t="s">
        <v>345</v>
      </c>
      <c r="J34" s="140"/>
      <c r="K34" s="141" t="s">
        <v>345</v>
      </c>
      <c r="L34" s="114" t="s">
        <v>345</v>
      </c>
      <c r="M34" s="481"/>
      <c r="N34" s="169" t="s">
        <v>346</v>
      </c>
    </row>
    <row r="35" spans="1:14" ht="12.75" thickBot="1">
      <c r="A35" s="205"/>
      <c r="B35" s="116" t="s">
        <v>5</v>
      </c>
      <c r="C35" s="142"/>
      <c r="D35" s="170" t="s">
        <v>25</v>
      </c>
      <c r="E35" s="119"/>
      <c r="F35" s="143" t="s">
        <v>26</v>
      </c>
      <c r="G35" s="120" t="s">
        <v>10</v>
      </c>
      <c r="H35" s="142"/>
      <c r="I35" s="170" t="s">
        <v>25</v>
      </c>
      <c r="J35" s="119"/>
      <c r="K35" s="143" t="s">
        <v>26</v>
      </c>
      <c r="L35" s="120" t="s">
        <v>10</v>
      </c>
      <c r="M35" s="482"/>
      <c r="N35" s="170" t="s">
        <v>25</v>
      </c>
    </row>
    <row r="36" spans="1:14" ht="12.75" thickBot="1">
      <c r="C36" s="18"/>
      <c r="D36" s="18"/>
      <c r="E36" s="18"/>
      <c r="F36" s="18"/>
      <c r="G36" s="40"/>
      <c r="H36" s="18"/>
      <c r="I36" s="18"/>
      <c r="J36" s="18"/>
      <c r="K36" s="18"/>
      <c r="L36" s="40"/>
      <c r="M36" s="18"/>
      <c r="N36" s="18"/>
    </row>
    <row r="37" spans="1:14" s="31" customFormat="1">
      <c r="B37" s="65" t="s">
        <v>11</v>
      </c>
      <c r="C37" s="66"/>
      <c r="D37" s="67">
        <v>1916</v>
      </c>
      <c r="E37" s="68"/>
      <c r="F37" s="155">
        <v>1815</v>
      </c>
      <c r="G37" s="50">
        <v>3731</v>
      </c>
      <c r="H37" s="66"/>
      <c r="I37" s="67">
        <v>1654</v>
      </c>
      <c r="J37" s="68"/>
      <c r="K37" s="155">
        <v>1708</v>
      </c>
      <c r="L37" s="50">
        <v>3362</v>
      </c>
      <c r="M37" s="66"/>
      <c r="N37" s="69">
        <v>1617</v>
      </c>
    </row>
    <row r="38" spans="1:14">
      <c r="B38" s="91" t="s">
        <v>20</v>
      </c>
      <c r="C38" s="250"/>
      <c r="D38" s="251">
        <v>-0.128</v>
      </c>
      <c r="E38" s="252"/>
      <c r="F38" s="433">
        <v>-0.16200000000000001</v>
      </c>
      <c r="G38" s="211">
        <v>-0.14399999999999999</v>
      </c>
      <c r="H38" s="250"/>
      <c r="I38" s="251">
        <v>-0.13700000000000001</v>
      </c>
      <c r="J38" s="252"/>
      <c r="K38" s="433">
        <v>-5.8999999999999997E-2</v>
      </c>
      <c r="L38" s="211">
        <v>-9.9000000000000005E-2</v>
      </c>
      <c r="M38" s="250"/>
      <c r="N38" s="278">
        <v>-2.1999999999999999E-2</v>
      </c>
    </row>
    <row r="39" spans="1:14" s="31" customFormat="1">
      <c r="B39" s="253" t="s">
        <v>19</v>
      </c>
      <c r="C39" s="254"/>
      <c r="D39" s="255">
        <v>289</v>
      </c>
      <c r="E39" s="256"/>
      <c r="F39" s="257">
        <v>307</v>
      </c>
      <c r="G39" s="83">
        <v>596</v>
      </c>
      <c r="H39" s="254"/>
      <c r="I39" s="255">
        <v>207</v>
      </c>
      <c r="J39" s="256"/>
      <c r="K39" s="257">
        <v>249</v>
      </c>
      <c r="L39" s="83">
        <v>456</v>
      </c>
      <c r="M39" s="254"/>
      <c r="N39" s="507">
        <v>197</v>
      </c>
    </row>
    <row r="40" spans="1:14">
      <c r="B40" s="91" t="s">
        <v>20</v>
      </c>
      <c r="C40" s="250"/>
      <c r="D40" s="251">
        <v>-4.9000000000000002E-2</v>
      </c>
      <c r="E40" s="252"/>
      <c r="F40" s="433">
        <v>-7.0000000000000007E-2</v>
      </c>
      <c r="G40" s="211">
        <v>-0.06</v>
      </c>
      <c r="H40" s="250"/>
      <c r="I40" s="251">
        <v>-0.28399999999999997</v>
      </c>
      <c r="J40" s="252"/>
      <c r="K40" s="433">
        <v>-0.189</v>
      </c>
      <c r="L40" s="211">
        <v>-0.23499999999999999</v>
      </c>
      <c r="M40" s="250"/>
      <c r="N40" s="278">
        <v>-4.8000000000000001E-2</v>
      </c>
    </row>
    <row r="41" spans="1:14">
      <c r="B41" s="84" t="s">
        <v>21</v>
      </c>
      <c r="C41" s="258"/>
      <c r="D41" s="259">
        <v>0.151</v>
      </c>
      <c r="E41" s="260"/>
      <c r="F41" s="261">
        <v>0.16900000000000001</v>
      </c>
      <c r="G41" s="262">
        <v>0.16</v>
      </c>
      <c r="H41" s="258"/>
      <c r="I41" s="259">
        <v>0.125</v>
      </c>
      <c r="J41" s="260"/>
      <c r="K41" s="261">
        <v>0.14599999999999999</v>
      </c>
      <c r="L41" s="262">
        <v>0.13600000000000001</v>
      </c>
      <c r="M41" s="258"/>
      <c r="N41" s="338">
        <v>0.122</v>
      </c>
    </row>
    <row r="42" spans="1:14" s="31" customFormat="1">
      <c r="B42" s="73" t="s">
        <v>122</v>
      </c>
      <c r="C42" s="263"/>
      <c r="D42" s="264">
        <v>94</v>
      </c>
      <c r="E42" s="265"/>
      <c r="F42" s="434">
        <v>97</v>
      </c>
      <c r="G42" s="303">
        <v>191</v>
      </c>
      <c r="H42" s="263"/>
      <c r="I42" s="264">
        <v>22</v>
      </c>
      <c r="J42" s="265"/>
      <c r="K42" s="434">
        <v>79</v>
      </c>
      <c r="L42" s="303">
        <v>101</v>
      </c>
      <c r="M42" s="263"/>
      <c r="N42" s="508">
        <v>42</v>
      </c>
    </row>
    <row r="43" spans="1:14">
      <c r="B43" s="91" t="s">
        <v>20</v>
      </c>
      <c r="C43" s="250"/>
      <c r="D43" s="251">
        <v>0.64900000000000002</v>
      </c>
      <c r="E43" s="252"/>
      <c r="F43" s="433">
        <v>-0.01</v>
      </c>
      <c r="G43" s="211">
        <v>0.23200000000000001</v>
      </c>
      <c r="H43" s="250"/>
      <c r="I43" s="251">
        <v>-0.76600000000000001</v>
      </c>
      <c r="J43" s="252"/>
      <c r="K43" s="433">
        <v>-0.186</v>
      </c>
      <c r="L43" s="211">
        <v>-0.47099999999999997</v>
      </c>
      <c r="M43" s="250"/>
      <c r="N43" s="278">
        <v>0.90900000000000003</v>
      </c>
    </row>
    <row r="44" spans="1:14" s="31" customFormat="1">
      <c r="B44" s="253" t="s">
        <v>123</v>
      </c>
      <c r="C44" s="254"/>
      <c r="D44" s="255">
        <v>81</v>
      </c>
      <c r="E44" s="256"/>
      <c r="F44" s="257">
        <v>107</v>
      </c>
      <c r="G44" s="83">
        <v>188</v>
      </c>
      <c r="H44" s="254"/>
      <c r="I44" s="255">
        <v>86</v>
      </c>
      <c r="J44" s="256"/>
      <c r="K44" s="257">
        <v>115</v>
      </c>
      <c r="L44" s="83">
        <v>201</v>
      </c>
      <c r="M44" s="254"/>
      <c r="N44" s="507">
        <v>125</v>
      </c>
    </row>
    <row r="45" spans="1:14">
      <c r="B45" s="84" t="s">
        <v>20</v>
      </c>
      <c r="C45" s="258"/>
      <c r="D45" s="259">
        <v>-0.156</v>
      </c>
      <c r="E45" s="260"/>
      <c r="F45" s="261">
        <v>-0.157</v>
      </c>
      <c r="G45" s="262">
        <v>-0.157</v>
      </c>
      <c r="H45" s="258"/>
      <c r="I45" s="259">
        <v>6.2E-2</v>
      </c>
      <c r="J45" s="260"/>
      <c r="K45" s="261">
        <v>7.4999999999999997E-2</v>
      </c>
      <c r="L45" s="262">
        <v>6.9000000000000006E-2</v>
      </c>
      <c r="M45" s="258"/>
      <c r="N45" s="338">
        <v>0.45300000000000001</v>
      </c>
    </row>
    <row r="46" spans="1:14" s="31" customFormat="1">
      <c r="B46" s="73" t="s">
        <v>51</v>
      </c>
      <c r="C46" s="74"/>
      <c r="D46" s="75">
        <v>57</v>
      </c>
      <c r="E46" s="76"/>
      <c r="F46" s="435">
        <v>130</v>
      </c>
      <c r="G46" s="96">
        <v>187</v>
      </c>
      <c r="H46" s="74"/>
      <c r="I46" s="75">
        <v>-63</v>
      </c>
      <c r="J46" s="76"/>
      <c r="K46" s="435">
        <v>194</v>
      </c>
      <c r="L46" s="96">
        <v>131</v>
      </c>
      <c r="M46" s="74"/>
      <c r="N46" s="467">
        <v>-128</v>
      </c>
    </row>
    <row r="47" spans="1:14" ht="12.75" thickBot="1">
      <c r="B47" s="37" t="s">
        <v>20</v>
      </c>
      <c r="C47" s="304"/>
      <c r="D47" s="305">
        <v>0.42499999999999999</v>
      </c>
      <c r="E47" s="306"/>
      <c r="F47" s="307">
        <v>-0.39500000000000002</v>
      </c>
      <c r="G47" s="308">
        <v>-0.26700000000000002</v>
      </c>
      <c r="H47" s="304"/>
      <c r="I47" s="305">
        <v>-2.105</v>
      </c>
      <c r="J47" s="306"/>
      <c r="K47" s="307">
        <v>0.49199999999999999</v>
      </c>
      <c r="L47" s="308">
        <v>-0.29899999999999999</v>
      </c>
      <c r="M47" s="267"/>
      <c r="N47" s="279">
        <v>-1.032</v>
      </c>
    </row>
    <row r="49" spans="1:12">
      <c r="B49" s="7" t="s">
        <v>41</v>
      </c>
    </row>
    <row r="51" spans="1:12" s="18" customFormat="1">
      <c r="A51" s="7" t="s">
        <v>0</v>
      </c>
      <c r="B51" s="7"/>
    </row>
    <row r="55" spans="1:12">
      <c r="G55" s="163"/>
      <c r="L55" s="163"/>
    </row>
    <row r="73" spans="7:12">
      <c r="G73" s="109"/>
      <c r="L73" s="109"/>
    </row>
  </sheetData>
  <sheetProtection formatCells="0" insertColumns="0"/>
  <pageMargins left="0.23622047244094491" right="0.23622047244094491" top="0.23622047244094491" bottom="0.23622047244094491" header="0.31496062992125984" footer="0.31496062992125984"/>
  <pageSetup paperSize="9" scale="75" orientation="landscape"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85CA1-64FC-42BB-BE1F-14E735108BDF}">
  <sheetPr>
    <pageSetUpPr autoPageBreaks="0"/>
  </sheetPr>
  <dimension ref="A2:N100"/>
  <sheetViews>
    <sheetView view="pageBreakPreview" zoomScale="85" zoomScaleNormal="85" zoomScaleSheetLayoutView="85" workbookViewId="0">
      <pane xSplit="2" ySplit="3" topLeftCell="C4" activePane="bottomRight" state="frozen"/>
      <selection pane="topRight"/>
      <selection pane="bottomLeft"/>
      <selection pane="bottomRight" activeCell="I40" sqref="I40"/>
    </sheetView>
  </sheetViews>
  <sheetFormatPr defaultColWidth="9.6640625" defaultRowHeight="12" outlineLevelCol="2"/>
  <cols>
    <col min="1" max="1" width="1.33203125" style="7" customWidth="1"/>
    <col min="2" max="2" width="52.77734375" style="7" customWidth="1"/>
    <col min="3" max="3" width="9.6640625" style="7" outlineLevel="2"/>
    <col min="4" max="4" width="9.6640625" style="7" outlineLevel="1"/>
    <col min="5" max="5" width="9.6640625" style="7" outlineLevel="2"/>
    <col min="6" max="6" width="9.6640625" style="7" outlineLevel="1"/>
    <col min="7" max="7" width="9.6640625" style="7"/>
    <col min="8" max="8" width="9.6640625" style="7" outlineLevel="2"/>
    <col min="9" max="9" width="9.6640625" style="7" outlineLevel="1"/>
    <col min="10" max="10" width="9.6640625" style="7" outlineLevel="2"/>
    <col min="11" max="11" width="9.6640625" style="7" outlineLevel="1"/>
    <col min="12" max="16384" width="9.6640625" style="7"/>
  </cols>
  <sheetData>
    <row r="2" spans="1:14" ht="26.25">
      <c r="B2" s="465" t="s">
        <v>15</v>
      </c>
    </row>
    <row r="3" spans="1:14" ht="12.75" thickBot="1"/>
    <row r="4" spans="1:14">
      <c r="A4" s="384" t="s">
        <v>101</v>
      </c>
      <c r="B4" s="385"/>
      <c r="C4" s="386" t="s">
        <v>4</v>
      </c>
      <c r="D4" s="387" t="s">
        <v>4</v>
      </c>
      <c r="E4" s="387" t="s">
        <v>4</v>
      </c>
      <c r="F4" s="387" t="s">
        <v>4</v>
      </c>
      <c r="G4" s="388" t="s">
        <v>4</v>
      </c>
      <c r="H4" s="386" t="s">
        <v>345</v>
      </c>
      <c r="I4" s="387" t="s">
        <v>345</v>
      </c>
      <c r="J4" s="387" t="s">
        <v>345</v>
      </c>
      <c r="K4" s="387" t="s">
        <v>345</v>
      </c>
      <c r="L4" s="388" t="s">
        <v>345</v>
      </c>
      <c r="M4" s="483" t="s">
        <v>346</v>
      </c>
      <c r="N4" s="387" t="s">
        <v>346</v>
      </c>
    </row>
    <row r="5" spans="1:14" ht="12.75" thickBot="1">
      <c r="A5" s="389"/>
      <c r="B5" s="390" t="s">
        <v>5</v>
      </c>
      <c r="C5" s="391" t="s">
        <v>6</v>
      </c>
      <c r="D5" s="392" t="s">
        <v>7</v>
      </c>
      <c r="E5" s="392" t="s">
        <v>8</v>
      </c>
      <c r="F5" s="392" t="s">
        <v>9</v>
      </c>
      <c r="G5" s="393" t="s">
        <v>10</v>
      </c>
      <c r="H5" s="391" t="s">
        <v>6</v>
      </c>
      <c r="I5" s="392" t="s">
        <v>7</v>
      </c>
      <c r="J5" s="392" t="s">
        <v>8</v>
      </c>
      <c r="K5" s="392" t="s">
        <v>9</v>
      </c>
      <c r="L5" s="393" t="s">
        <v>10</v>
      </c>
      <c r="M5" s="485" t="s">
        <v>6</v>
      </c>
      <c r="N5" s="392" t="s">
        <v>7</v>
      </c>
    </row>
    <row r="6" spans="1:14" ht="12.75" thickBot="1">
      <c r="C6" s="18"/>
      <c r="D6" s="18"/>
      <c r="E6" s="18"/>
      <c r="F6" s="18"/>
      <c r="G6" s="40"/>
      <c r="H6" s="18"/>
      <c r="I6" s="18"/>
      <c r="J6" s="18"/>
      <c r="K6" s="18"/>
      <c r="L6" s="40"/>
      <c r="M6" s="18"/>
      <c r="N6" s="18"/>
    </row>
    <row r="7" spans="1:14" s="31" customFormat="1" ht="12.75" thickBot="1">
      <c r="B7" s="19" t="s">
        <v>11</v>
      </c>
      <c r="C7" s="206"/>
      <c r="D7" s="206"/>
      <c r="E7" s="206"/>
      <c r="F7" s="206"/>
      <c r="G7" s="206"/>
      <c r="H7" s="206"/>
      <c r="I7" s="206"/>
      <c r="J7" s="206"/>
      <c r="K7" s="206"/>
      <c r="L7" s="206"/>
      <c r="M7" s="206"/>
      <c r="N7" s="206"/>
    </row>
    <row r="8" spans="1:14">
      <c r="B8" s="207" t="s">
        <v>162</v>
      </c>
      <c r="C8" s="47">
        <v>412</v>
      </c>
      <c r="D8" s="122">
        <v>406</v>
      </c>
      <c r="E8" s="122">
        <v>400</v>
      </c>
      <c r="F8" s="48">
        <v>394</v>
      </c>
      <c r="G8" s="50">
        <v>1612</v>
      </c>
      <c r="H8" s="47">
        <v>387</v>
      </c>
      <c r="I8" s="122">
        <v>390</v>
      </c>
      <c r="J8" s="122">
        <v>370</v>
      </c>
      <c r="K8" s="48">
        <v>357</v>
      </c>
      <c r="L8" s="50">
        <v>1504</v>
      </c>
      <c r="M8" s="171">
        <v>364</v>
      </c>
      <c r="N8" s="49">
        <v>350</v>
      </c>
    </row>
    <row r="9" spans="1:14">
      <c r="B9" s="309" t="s">
        <v>20</v>
      </c>
      <c r="C9" s="283">
        <v>-5.2999999999999999E-2</v>
      </c>
      <c r="D9" s="260">
        <v>-3.5999999999999997E-2</v>
      </c>
      <c r="E9" s="260">
        <v>-3.7999999999999999E-2</v>
      </c>
      <c r="F9" s="284">
        <v>-4.8000000000000001E-2</v>
      </c>
      <c r="G9" s="262">
        <v>-4.3999999999999997E-2</v>
      </c>
      <c r="H9" s="283">
        <v>-6.0999999999999999E-2</v>
      </c>
      <c r="I9" s="260">
        <v>-3.9E-2</v>
      </c>
      <c r="J9" s="260">
        <v>-7.4999999999999997E-2</v>
      </c>
      <c r="K9" s="284">
        <v>-9.4E-2</v>
      </c>
      <c r="L9" s="262">
        <v>-6.7000000000000004E-2</v>
      </c>
      <c r="M9" s="258">
        <v>-5.8999999999999997E-2</v>
      </c>
      <c r="N9" s="503">
        <v>-0.10299999999999999</v>
      </c>
    </row>
    <row r="10" spans="1:14">
      <c r="B10" s="220" t="s">
        <v>163</v>
      </c>
      <c r="C10" s="212">
        <v>264</v>
      </c>
      <c r="D10" s="94">
        <v>257</v>
      </c>
      <c r="E10" s="94">
        <v>255</v>
      </c>
      <c r="F10" s="124">
        <v>256</v>
      </c>
      <c r="G10" s="96">
        <v>1032</v>
      </c>
      <c r="H10" s="212">
        <v>252</v>
      </c>
      <c r="I10" s="94">
        <v>251</v>
      </c>
      <c r="J10" s="94">
        <v>250</v>
      </c>
      <c r="K10" s="124">
        <v>238</v>
      </c>
      <c r="L10" s="96">
        <v>991</v>
      </c>
      <c r="M10" s="92">
        <v>242</v>
      </c>
      <c r="N10" s="125">
        <v>241</v>
      </c>
    </row>
    <row r="11" spans="1:14">
      <c r="B11" s="309" t="s">
        <v>20</v>
      </c>
      <c r="C11" s="283">
        <v>-7.0000000000000007E-2</v>
      </c>
      <c r="D11" s="260">
        <v>-9.1999999999999998E-2</v>
      </c>
      <c r="E11" s="260">
        <v>-9.2999999999999999E-2</v>
      </c>
      <c r="F11" s="284">
        <v>-6.2E-2</v>
      </c>
      <c r="G11" s="262">
        <v>-7.9000000000000001E-2</v>
      </c>
      <c r="H11" s="283">
        <v>-4.4999999999999998E-2</v>
      </c>
      <c r="I11" s="260">
        <v>-2.3E-2</v>
      </c>
      <c r="J11" s="260">
        <v>-0.02</v>
      </c>
      <c r="K11" s="284">
        <v>-7.0000000000000007E-2</v>
      </c>
      <c r="L11" s="262">
        <v>-0.04</v>
      </c>
      <c r="M11" s="258">
        <v>-0.04</v>
      </c>
      <c r="N11" s="503">
        <v>-0.04</v>
      </c>
    </row>
    <row r="12" spans="1:14">
      <c r="B12" s="220" t="s">
        <v>164</v>
      </c>
      <c r="C12" s="212">
        <v>0</v>
      </c>
      <c r="D12" s="94">
        <v>0</v>
      </c>
      <c r="E12" s="94">
        <v>0</v>
      </c>
      <c r="F12" s="124">
        <v>0</v>
      </c>
      <c r="G12" s="96">
        <v>0</v>
      </c>
      <c r="H12" s="212">
        <v>0</v>
      </c>
      <c r="I12" s="94">
        <v>0</v>
      </c>
      <c r="J12" s="94">
        <v>0</v>
      </c>
      <c r="K12" s="124">
        <v>0</v>
      </c>
      <c r="L12" s="96">
        <v>0</v>
      </c>
      <c r="M12" s="92">
        <v>0</v>
      </c>
      <c r="N12" s="125">
        <v>0</v>
      </c>
    </row>
    <row r="13" spans="1:14">
      <c r="B13" s="309" t="s">
        <v>20</v>
      </c>
      <c r="C13" s="283" t="s">
        <v>347</v>
      </c>
      <c r="D13" s="260" t="s">
        <v>347</v>
      </c>
      <c r="E13" s="260" t="s">
        <v>347</v>
      </c>
      <c r="F13" s="284" t="s">
        <v>347</v>
      </c>
      <c r="G13" s="262" t="s">
        <v>347</v>
      </c>
      <c r="H13" s="283" t="s">
        <v>347</v>
      </c>
      <c r="I13" s="260" t="s">
        <v>347</v>
      </c>
      <c r="J13" s="260" t="s">
        <v>347</v>
      </c>
      <c r="K13" s="284" t="s">
        <v>347</v>
      </c>
      <c r="L13" s="262" t="s">
        <v>347</v>
      </c>
      <c r="M13" s="258" t="s">
        <v>347</v>
      </c>
      <c r="N13" s="503" t="s">
        <v>347</v>
      </c>
    </row>
    <row r="14" spans="1:14">
      <c r="B14" s="310" t="s">
        <v>117</v>
      </c>
      <c r="C14" s="212">
        <v>298</v>
      </c>
      <c r="D14" s="94">
        <v>300</v>
      </c>
      <c r="E14" s="94">
        <v>312</v>
      </c>
      <c r="F14" s="124">
        <v>320</v>
      </c>
      <c r="G14" s="96">
        <v>1230</v>
      </c>
      <c r="H14" s="212">
        <v>329</v>
      </c>
      <c r="I14" s="94">
        <v>329</v>
      </c>
      <c r="J14" s="94">
        <v>340</v>
      </c>
      <c r="K14" s="124">
        <v>349</v>
      </c>
      <c r="L14" s="96">
        <v>1347</v>
      </c>
      <c r="M14" s="92">
        <v>371</v>
      </c>
      <c r="N14" s="125">
        <v>367</v>
      </c>
    </row>
    <row r="15" spans="1:14">
      <c r="B15" s="196" t="s">
        <v>20</v>
      </c>
      <c r="C15" s="208">
        <v>0.17299999999999999</v>
      </c>
      <c r="D15" s="252">
        <v>0.14499999999999999</v>
      </c>
      <c r="E15" s="252">
        <v>0.16400000000000001</v>
      </c>
      <c r="F15" s="209">
        <v>0.127</v>
      </c>
      <c r="G15" s="211">
        <v>0.152</v>
      </c>
      <c r="H15" s="208">
        <v>0.104</v>
      </c>
      <c r="I15" s="252">
        <v>9.7000000000000003E-2</v>
      </c>
      <c r="J15" s="252">
        <v>0.09</v>
      </c>
      <c r="K15" s="209">
        <v>9.0999999999999998E-2</v>
      </c>
      <c r="L15" s="211">
        <v>9.5000000000000001E-2</v>
      </c>
      <c r="M15" s="250">
        <v>0.128</v>
      </c>
      <c r="N15" s="210">
        <v>0.11600000000000001</v>
      </c>
    </row>
    <row r="16" spans="1:14">
      <c r="B16" s="311" t="s">
        <v>165</v>
      </c>
      <c r="C16" s="214">
        <v>285</v>
      </c>
      <c r="D16" s="187">
        <v>284</v>
      </c>
      <c r="E16" s="187">
        <v>287</v>
      </c>
      <c r="F16" s="215">
        <v>288</v>
      </c>
      <c r="G16" s="189">
        <v>1144</v>
      </c>
      <c r="H16" s="214">
        <v>295</v>
      </c>
      <c r="I16" s="187">
        <v>292</v>
      </c>
      <c r="J16" s="187">
        <v>280</v>
      </c>
      <c r="K16" s="215">
        <v>267</v>
      </c>
      <c r="L16" s="189">
        <v>1134</v>
      </c>
      <c r="M16" s="185">
        <v>271</v>
      </c>
      <c r="N16" s="494">
        <v>257</v>
      </c>
    </row>
    <row r="17" spans="2:14">
      <c r="B17" s="213" t="s">
        <v>20</v>
      </c>
      <c r="C17" s="216">
        <v>0.122</v>
      </c>
      <c r="D17" s="272">
        <v>8.7999999999999995E-2</v>
      </c>
      <c r="E17" s="272">
        <v>7.9000000000000001E-2</v>
      </c>
      <c r="F17" s="217">
        <v>4.2999999999999997E-2</v>
      </c>
      <c r="G17" s="218">
        <v>8.2000000000000003E-2</v>
      </c>
      <c r="H17" s="216">
        <v>3.5000000000000003E-2</v>
      </c>
      <c r="I17" s="272">
        <v>2.8000000000000001E-2</v>
      </c>
      <c r="J17" s="272">
        <v>-2.4E-2</v>
      </c>
      <c r="K17" s="217">
        <v>-7.2999999999999995E-2</v>
      </c>
      <c r="L17" s="218">
        <v>-8.9999999999999993E-3</v>
      </c>
      <c r="M17" s="487">
        <v>-8.1000000000000003E-2</v>
      </c>
      <c r="N17" s="495">
        <v>-0.12</v>
      </c>
    </row>
    <row r="18" spans="2:14">
      <c r="B18" s="196" t="s">
        <v>166</v>
      </c>
      <c r="C18" s="212">
        <v>13</v>
      </c>
      <c r="D18" s="94">
        <v>16</v>
      </c>
      <c r="E18" s="94">
        <v>25</v>
      </c>
      <c r="F18" s="124">
        <v>33</v>
      </c>
      <c r="G18" s="96">
        <v>87</v>
      </c>
      <c r="H18" s="212">
        <v>34</v>
      </c>
      <c r="I18" s="94">
        <v>37</v>
      </c>
      <c r="J18" s="94">
        <v>60</v>
      </c>
      <c r="K18" s="124">
        <v>82</v>
      </c>
      <c r="L18" s="96">
        <v>213</v>
      </c>
      <c r="M18" s="92">
        <v>100</v>
      </c>
      <c r="N18" s="125">
        <v>110</v>
      </c>
    </row>
    <row r="19" spans="2:14">
      <c r="B19" s="312" t="s">
        <v>20</v>
      </c>
      <c r="C19" s="283" t="s">
        <v>348</v>
      </c>
      <c r="D19" s="260">
        <v>15</v>
      </c>
      <c r="E19" s="260">
        <v>11.5</v>
      </c>
      <c r="F19" s="284">
        <v>3.125</v>
      </c>
      <c r="G19" s="262">
        <v>6.9089999999999998</v>
      </c>
      <c r="H19" s="283">
        <v>1.615</v>
      </c>
      <c r="I19" s="260">
        <v>1.3129999999999999</v>
      </c>
      <c r="J19" s="260">
        <v>1.4</v>
      </c>
      <c r="K19" s="284">
        <v>1.4850000000000001</v>
      </c>
      <c r="L19" s="262">
        <v>1.448</v>
      </c>
      <c r="M19" s="258">
        <v>1.9410000000000001</v>
      </c>
      <c r="N19" s="503">
        <v>1.9730000000000001</v>
      </c>
    </row>
    <row r="20" spans="2:14">
      <c r="B20" s="310" t="s">
        <v>151</v>
      </c>
      <c r="C20" s="212">
        <v>33</v>
      </c>
      <c r="D20" s="94">
        <v>36</v>
      </c>
      <c r="E20" s="94">
        <v>42</v>
      </c>
      <c r="F20" s="124">
        <v>48</v>
      </c>
      <c r="G20" s="96">
        <v>159</v>
      </c>
      <c r="H20" s="212">
        <v>59</v>
      </c>
      <c r="I20" s="94">
        <v>75</v>
      </c>
      <c r="J20" s="94">
        <v>83</v>
      </c>
      <c r="K20" s="124">
        <v>103</v>
      </c>
      <c r="L20" s="96">
        <v>320</v>
      </c>
      <c r="M20" s="92">
        <v>125</v>
      </c>
      <c r="N20" s="125">
        <v>141</v>
      </c>
    </row>
    <row r="21" spans="2:14">
      <c r="B21" s="196" t="s">
        <v>20</v>
      </c>
      <c r="C21" s="208">
        <v>0.73699999999999999</v>
      </c>
      <c r="D21" s="252">
        <v>0.71399999999999997</v>
      </c>
      <c r="E21" s="252">
        <v>0.35499999999999998</v>
      </c>
      <c r="F21" s="209">
        <v>0.77800000000000002</v>
      </c>
      <c r="G21" s="211">
        <v>0.622</v>
      </c>
      <c r="H21" s="208">
        <v>0.78800000000000003</v>
      </c>
      <c r="I21" s="252">
        <v>1.083</v>
      </c>
      <c r="J21" s="252">
        <v>0.97599999999999998</v>
      </c>
      <c r="K21" s="209">
        <v>1.1459999999999999</v>
      </c>
      <c r="L21" s="211">
        <v>1.0129999999999999</v>
      </c>
      <c r="M21" s="250">
        <v>1.119</v>
      </c>
      <c r="N21" s="210">
        <v>0.88</v>
      </c>
    </row>
    <row r="22" spans="2:14">
      <c r="B22" s="311" t="s">
        <v>167</v>
      </c>
      <c r="C22" s="214">
        <v>3</v>
      </c>
      <c r="D22" s="187">
        <v>3</v>
      </c>
      <c r="E22" s="187">
        <v>5</v>
      </c>
      <c r="F22" s="215">
        <v>5</v>
      </c>
      <c r="G22" s="189">
        <v>16</v>
      </c>
      <c r="H22" s="214">
        <v>6</v>
      </c>
      <c r="I22" s="187">
        <v>7</v>
      </c>
      <c r="J22" s="187">
        <v>8</v>
      </c>
      <c r="K22" s="215">
        <v>9</v>
      </c>
      <c r="L22" s="189">
        <v>30</v>
      </c>
      <c r="M22" s="185">
        <v>9</v>
      </c>
      <c r="N22" s="494">
        <v>9</v>
      </c>
    </row>
    <row r="23" spans="2:14">
      <c r="B23" s="213" t="s">
        <v>20</v>
      </c>
      <c r="C23" s="216">
        <v>0.5</v>
      </c>
      <c r="D23" s="272">
        <v>0.5</v>
      </c>
      <c r="E23" s="272">
        <v>0.66700000000000004</v>
      </c>
      <c r="F23" s="217">
        <v>0.66700000000000004</v>
      </c>
      <c r="G23" s="218">
        <v>0.6</v>
      </c>
      <c r="H23" s="216">
        <v>1</v>
      </c>
      <c r="I23" s="272">
        <v>1.333</v>
      </c>
      <c r="J23" s="272">
        <v>0.6</v>
      </c>
      <c r="K23" s="217">
        <v>0.8</v>
      </c>
      <c r="L23" s="218">
        <v>0.875</v>
      </c>
      <c r="M23" s="487">
        <v>0.5</v>
      </c>
      <c r="N23" s="495">
        <v>0.28599999999999998</v>
      </c>
    </row>
    <row r="24" spans="2:14">
      <c r="B24" s="196" t="s">
        <v>168</v>
      </c>
      <c r="C24" s="212">
        <v>1</v>
      </c>
      <c r="D24" s="94">
        <v>2</v>
      </c>
      <c r="E24" s="94">
        <v>2</v>
      </c>
      <c r="F24" s="124">
        <v>3</v>
      </c>
      <c r="G24" s="96">
        <v>8</v>
      </c>
      <c r="H24" s="212">
        <v>3</v>
      </c>
      <c r="I24" s="94">
        <v>4</v>
      </c>
      <c r="J24" s="94">
        <v>4</v>
      </c>
      <c r="K24" s="124">
        <v>4</v>
      </c>
      <c r="L24" s="96">
        <v>15</v>
      </c>
      <c r="M24" s="92">
        <v>4</v>
      </c>
      <c r="N24" s="125">
        <v>4</v>
      </c>
    </row>
    <row r="25" spans="2:14">
      <c r="B25" s="213" t="s">
        <v>20</v>
      </c>
      <c r="C25" s="216" t="s">
        <v>347</v>
      </c>
      <c r="D25" s="272" t="s">
        <v>347</v>
      </c>
      <c r="E25" s="272" t="s">
        <v>347</v>
      </c>
      <c r="F25" s="217" t="s">
        <v>347</v>
      </c>
      <c r="G25" s="218" t="s">
        <v>347</v>
      </c>
      <c r="H25" s="216">
        <v>2</v>
      </c>
      <c r="I25" s="272">
        <v>1</v>
      </c>
      <c r="J25" s="272">
        <v>1</v>
      </c>
      <c r="K25" s="217">
        <v>0.33300000000000002</v>
      </c>
      <c r="L25" s="218">
        <v>0.875</v>
      </c>
      <c r="M25" s="487">
        <v>0.33300000000000002</v>
      </c>
      <c r="N25" s="495">
        <v>0</v>
      </c>
    </row>
    <row r="26" spans="2:14">
      <c r="B26" s="196" t="s">
        <v>169</v>
      </c>
      <c r="C26" s="212">
        <v>29</v>
      </c>
      <c r="D26" s="94">
        <v>31</v>
      </c>
      <c r="E26" s="94">
        <v>35</v>
      </c>
      <c r="F26" s="124">
        <v>40</v>
      </c>
      <c r="G26" s="96">
        <v>135</v>
      </c>
      <c r="H26" s="212">
        <v>50</v>
      </c>
      <c r="I26" s="94">
        <v>64</v>
      </c>
      <c r="J26" s="94">
        <v>71</v>
      </c>
      <c r="K26" s="124">
        <v>90</v>
      </c>
      <c r="L26" s="96">
        <v>275</v>
      </c>
      <c r="M26" s="92">
        <v>112</v>
      </c>
      <c r="N26" s="125">
        <v>128</v>
      </c>
    </row>
    <row r="27" spans="2:14">
      <c r="B27" s="312" t="s">
        <v>20</v>
      </c>
      <c r="C27" s="283">
        <v>0.70599999999999996</v>
      </c>
      <c r="D27" s="260">
        <v>0.63200000000000001</v>
      </c>
      <c r="E27" s="260">
        <v>0.25</v>
      </c>
      <c r="F27" s="284">
        <v>0.66700000000000004</v>
      </c>
      <c r="G27" s="262">
        <v>0.53400000000000003</v>
      </c>
      <c r="H27" s="283">
        <v>0.72399999999999998</v>
      </c>
      <c r="I27" s="260">
        <v>1.0649999999999999</v>
      </c>
      <c r="J27" s="260">
        <v>1.0289999999999999</v>
      </c>
      <c r="K27" s="284">
        <v>1.25</v>
      </c>
      <c r="L27" s="262">
        <v>1.0369999999999999</v>
      </c>
      <c r="M27" s="258">
        <v>1.24</v>
      </c>
      <c r="N27" s="503">
        <v>1</v>
      </c>
    </row>
    <row r="28" spans="2:14">
      <c r="B28" s="313" t="s">
        <v>170</v>
      </c>
      <c r="C28" s="314">
        <v>219</v>
      </c>
      <c r="D28" s="81">
        <v>225</v>
      </c>
      <c r="E28" s="81">
        <v>228</v>
      </c>
      <c r="F28" s="315">
        <v>234</v>
      </c>
      <c r="G28" s="83">
        <v>906</v>
      </c>
      <c r="H28" s="314">
        <v>243</v>
      </c>
      <c r="I28" s="81">
        <v>240</v>
      </c>
      <c r="J28" s="81">
        <v>245</v>
      </c>
      <c r="K28" s="315">
        <v>257</v>
      </c>
      <c r="L28" s="83">
        <v>985</v>
      </c>
      <c r="M28" s="79">
        <v>258</v>
      </c>
      <c r="N28" s="516">
        <v>260</v>
      </c>
    </row>
    <row r="29" spans="2:14">
      <c r="B29" s="309" t="s">
        <v>20</v>
      </c>
      <c r="C29" s="283">
        <v>0.14099999999999999</v>
      </c>
      <c r="D29" s="260">
        <v>0.125</v>
      </c>
      <c r="E29" s="260">
        <v>0.11799999999999999</v>
      </c>
      <c r="F29" s="284">
        <v>0.104</v>
      </c>
      <c r="G29" s="262">
        <v>0.121</v>
      </c>
      <c r="H29" s="283">
        <v>0.11</v>
      </c>
      <c r="I29" s="260">
        <v>6.7000000000000004E-2</v>
      </c>
      <c r="J29" s="260">
        <v>7.4999999999999997E-2</v>
      </c>
      <c r="K29" s="284">
        <v>9.8000000000000004E-2</v>
      </c>
      <c r="L29" s="262">
        <v>8.6999999999999994E-2</v>
      </c>
      <c r="M29" s="258">
        <v>6.2E-2</v>
      </c>
      <c r="N29" s="503">
        <v>8.3000000000000004E-2</v>
      </c>
    </row>
    <row r="30" spans="2:14">
      <c r="B30" s="220" t="s">
        <v>16</v>
      </c>
      <c r="C30" s="212">
        <v>60</v>
      </c>
      <c r="D30" s="85">
        <v>75</v>
      </c>
      <c r="E30" s="85">
        <v>76</v>
      </c>
      <c r="F30" s="124">
        <v>94</v>
      </c>
      <c r="G30" s="96">
        <v>305</v>
      </c>
      <c r="H30" s="212">
        <v>77</v>
      </c>
      <c r="I30" s="85">
        <v>75</v>
      </c>
      <c r="J30" s="85">
        <v>73</v>
      </c>
      <c r="K30" s="124">
        <v>69</v>
      </c>
      <c r="L30" s="96">
        <v>294</v>
      </c>
      <c r="M30" s="92">
        <v>57</v>
      </c>
      <c r="N30" s="517">
        <v>60</v>
      </c>
    </row>
    <row r="31" spans="2:14" s="31" customFormat="1">
      <c r="B31" s="221" t="s">
        <v>107</v>
      </c>
      <c r="C31" s="222">
        <v>1286</v>
      </c>
      <c r="D31" s="256">
        <v>1299</v>
      </c>
      <c r="E31" s="256">
        <v>1313</v>
      </c>
      <c r="F31" s="223">
        <v>1346</v>
      </c>
      <c r="G31" s="83">
        <v>5244</v>
      </c>
      <c r="H31" s="222">
        <v>1347</v>
      </c>
      <c r="I31" s="256">
        <v>1360</v>
      </c>
      <c r="J31" s="256">
        <v>1361</v>
      </c>
      <c r="K31" s="223">
        <v>1373</v>
      </c>
      <c r="L31" s="83">
        <v>5441</v>
      </c>
      <c r="M31" s="254">
        <v>1417</v>
      </c>
      <c r="N31" s="496">
        <v>1419</v>
      </c>
    </row>
    <row r="32" spans="2:14">
      <c r="B32" s="196" t="s">
        <v>20</v>
      </c>
      <c r="C32" s="208">
        <v>1.4E-2</v>
      </c>
      <c r="D32" s="252">
        <v>2.4E-2</v>
      </c>
      <c r="E32" s="252">
        <v>2.5000000000000001E-2</v>
      </c>
      <c r="F32" s="209">
        <v>3.9E-2</v>
      </c>
      <c r="G32" s="211">
        <v>2.5999999999999999E-2</v>
      </c>
      <c r="H32" s="208">
        <v>4.7E-2</v>
      </c>
      <c r="I32" s="252">
        <v>4.7E-2</v>
      </c>
      <c r="J32" s="252">
        <v>3.6999999999999998E-2</v>
      </c>
      <c r="K32" s="209">
        <v>0.02</v>
      </c>
      <c r="L32" s="211">
        <v>3.7999999999999999E-2</v>
      </c>
      <c r="M32" s="250">
        <v>5.1999999999999998E-2</v>
      </c>
      <c r="N32" s="210">
        <v>4.2999999999999997E-2</v>
      </c>
    </row>
    <row r="33" spans="1:14">
      <c r="B33" s="196" t="s">
        <v>108</v>
      </c>
      <c r="C33" s="316">
        <v>689</v>
      </c>
      <c r="D33" s="317">
        <v>690</v>
      </c>
      <c r="E33" s="317">
        <v>687</v>
      </c>
      <c r="F33" s="318">
        <v>691</v>
      </c>
      <c r="G33" s="266">
        <v>2757</v>
      </c>
      <c r="H33" s="316">
        <v>693</v>
      </c>
      <c r="I33" s="317">
        <v>709</v>
      </c>
      <c r="J33" s="317">
        <v>702</v>
      </c>
      <c r="K33" s="318">
        <v>708</v>
      </c>
      <c r="L33" s="266">
        <v>2812</v>
      </c>
      <c r="M33" s="512">
        <v>723</v>
      </c>
      <c r="N33" s="518">
        <v>720</v>
      </c>
    </row>
    <row r="34" spans="1:14" ht="12.75" thickBot="1">
      <c r="B34" s="319" t="s">
        <v>20</v>
      </c>
      <c r="C34" s="228">
        <v>1E-3</v>
      </c>
      <c r="D34" s="269">
        <v>8.9999999999999993E-3</v>
      </c>
      <c r="E34" s="269">
        <v>-3.0000000000000001E-3</v>
      </c>
      <c r="F34" s="229">
        <v>-1E-3</v>
      </c>
      <c r="G34" s="230">
        <v>1E-3</v>
      </c>
      <c r="H34" s="228">
        <v>6.0000000000000001E-3</v>
      </c>
      <c r="I34" s="269">
        <v>2.8000000000000001E-2</v>
      </c>
      <c r="J34" s="269">
        <v>2.1999999999999999E-2</v>
      </c>
      <c r="K34" s="229">
        <v>2.5000000000000001E-2</v>
      </c>
      <c r="L34" s="230">
        <v>0.02</v>
      </c>
      <c r="M34" s="267">
        <v>4.2999999999999997E-2</v>
      </c>
      <c r="N34" s="497">
        <v>1.6E-2</v>
      </c>
    </row>
    <row r="35" spans="1:14" ht="12.75" thickBot="1">
      <c r="C35" s="18"/>
      <c r="D35" s="18"/>
      <c r="E35" s="41"/>
      <c r="F35" s="41"/>
      <c r="G35" s="40"/>
      <c r="H35" s="18"/>
      <c r="I35" s="18"/>
      <c r="J35" s="41"/>
      <c r="K35" s="41"/>
      <c r="L35" s="40"/>
      <c r="M35" s="18"/>
      <c r="N35" s="18"/>
    </row>
    <row r="36" spans="1:14" s="31" customFormat="1">
      <c r="B36" s="225" t="s">
        <v>19</v>
      </c>
      <c r="C36" s="226">
        <v>729</v>
      </c>
      <c r="D36" s="68">
        <v>724</v>
      </c>
      <c r="E36" s="68">
        <v>758</v>
      </c>
      <c r="F36" s="227">
        <v>726</v>
      </c>
      <c r="G36" s="50">
        <v>2937</v>
      </c>
      <c r="H36" s="226">
        <v>773</v>
      </c>
      <c r="I36" s="68">
        <v>788</v>
      </c>
      <c r="J36" s="68">
        <v>807</v>
      </c>
      <c r="K36" s="227">
        <v>811</v>
      </c>
      <c r="L36" s="50">
        <v>3179</v>
      </c>
      <c r="M36" s="66">
        <v>851</v>
      </c>
      <c r="N36" s="432">
        <v>860</v>
      </c>
    </row>
    <row r="37" spans="1:14">
      <c r="B37" s="196" t="s">
        <v>20</v>
      </c>
      <c r="C37" s="208">
        <v>1.7000000000000001E-2</v>
      </c>
      <c r="D37" s="252">
        <v>3.4000000000000002E-2</v>
      </c>
      <c r="E37" s="252">
        <v>0.05</v>
      </c>
      <c r="F37" s="209">
        <v>0.01</v>
      </c>
      <c r="G37" s="211">
        <v>2.8000000000000001E-2</v>
      </c>
      <c r="H37" s="208">
        <v>0.06</v>
      </c>
      <c r="I37" s="252">
        <v>8.7999999999999995E-2</v>
      </c>
      <c r="J37" s="252">
        <v>6.5000000000000002E-2</v>
      </c>
      <c r="K37" s="209">
        <v>0.11700000000000001</v>
      </c>
      <c r="L37" s="211">
        <v>8.2000000000000003E-2</v>
      </c>
      <c r="M37" s="250">
        <v>0.10100000000000001</v>
      </c>
      <c r="N37" s="210">
        <v>9.0999999999999998E-2</v>
      </c>
    </row>
    <row r="38" spans="1:14" ht="12.75" thickBot="1">
      <c r="B38" s="197" t="s">
        <v>21</v>
      </c>
      <c r="C38" s="228">
        <v>0.56699999999999995</v>
      </c>
      <c r="D38" s="269">
        <v>0.55700000000000005</v>
      </c>
      <c r="E38" s="269">
        <v>0.57699999999999996</v>
      </c>
      <c r="F38" s="229">
        <v>0.53900000000000003</v>
      </c>
      <c r="G38" s="230">
        <v>0.56000000000000005</v>
      </c>
      <c r="H38" s="228">
        <v>0.57399999999999995</v>
      </c>
      <c r="I38" s="269">
        <v>0.57899999999999996</v>
      </c>
      <c r="J38" s="269">
        <v>0.59299999999999997</v>
      </c>
      <c r="K38" s="229">
        <v>0.59099999999999997</v>
      </c>
      <c r="L38" s="230">
        <v>0.58399999999999996</v>
      </c>
      <c r="M38" s="267">
        <v>0.60099999999999998</v>
      </c>
      <c r="N38" s="497">
        <v>0.60599999999999998</v>
      </c>
    </row>
    <row r="39" spans="1:14" ht="12.75" thickBot="1">
      <c r="C39" s="18"/>
      <c r="D39" s="18"/>
      <c r="E39" s="18"/>
      <c r="F39" s="18"/>
      <c r="G39" s="40"/>
      <c r="H39" s="18"/>
      <c r="I39" s="18"/>
      <c r="J39" s="18"/>
      <c r="K39" s="18"/>
      <c r="L39" s="40"/>
      <c r="M39" s="18"/>
      <c r="N39" s="18"/>
    </row>
    <row r="40" spans="1:14">
      <c r="A40" s="384" t="s">
        <v>109</v>
      </c>
      <c r="B40" s="385"/>
      <c r="C40" s="386" t="s">
        <v>4</v>
      </c>
      <c r="D40" s="394" t="s">
        <v>4</v>
      </c>
      <c r="E40" s="394" t="s">
        <v>4</v>
      </c>
      <c r="F40" s="387" t="s">
        <v>4</v>
      </c>
      <c r="G40" s="388" t="s">
        <v>4</v>
      </c>
      <c r="H40" s="386" t="s">
        <v>345</v>
      </c>
      <c r="I40" s="394" t="s">
        <v>345</v>
      </c>
      <c r="J40" s="394" t="s">
        <v>345</v>
      </c>
      <c r="K40" s="387" t="s">
        <v>345</v>
      </c>
      <c r="L40" s="388" t="s">
        <v>345</v>
      </c>
      <c r="M40" s="483" t="s">
        <v>346</v>
      </c>
      <c r="N40" s="484" t="s">
        <v>346</v>
      </c>
    </row>
    <row r="41" spans="1:14" ht="12.75" thickBot="1">
      <c r="A41" s="389"/>
      <c r="B41" s="390"/>
      <c r="C41" s="391" t="s">
        <v>6</v>
      </c>
      <c r="D41" s="395" t="s">
        <v>7</v>
      </c>
      <c r="E41" s="395" t="s">
        <v>8</v>
      </c>
      <c r="F41" s="392" t="s">
        <v>9</v>
      </c>
      <c r="G41" s="393" t="s">
        <v>10</v>
      </c>
      <c r="H41" s="391" t="s">
        <v>6</v>
      </c>
      <c r="I41" s="395" t="s">
        <v>7</v>
      </c>
      <c r="J41" s="395" t="s">
        <v>8</v>
      </c>
      <c r="K41" s="392" t="s">
        <v>9</v>
      </c>
      <c r="L41" s="393" t="s">
        <v>10</v>
      </c>
      <c r="M41" s="485" t="s">
        <v>6</v>
      </c>
      <c r="N41" s="486" t="s">
        <v>7</v>
      </c>
    </row>
    <row r="42" spans="1:14" ht="12.75" thickBot="1">
      <c r="C42" s="18"/>
      <c r="D42" s="18"/>
      <c r="E42" s="18"/>
      <c r="F42" s="18"/>
      <c r="G42" s="40"/>
      <c r="H42" s="18"/>
      <c r="I42" s="18"/>
      <c r="J42" s="18"/>
      <c r="K42" s="18"/>
      <c r="L42" s="40"/>
      <c r="M42" s="18"/>
      <c r="N42" s="18"/>
    </row>
    <row r="43" spans="1:14" s="31" customFormat="1" ht="12.75" thickBot="1">
      <c r="B43" s="19" t="s">
        <v>171</v>
      </c>
      <c r="C43" s="206"/>
      <c r="D43" s="206"/>
      <c r="E43" s="206"/>
      <c r="F43" s="206"/>
      <c r="G43" s="160"/>
      <c r="H43" s="206"/>
      <c r="I43" s="206"/>
      <c r="J43" s="206"/>
      <c r="K43" s="206"/>
      <c r="L43" s="160"/>
      <c r="M43" s="206"/>
      <c r="N43" s="488"/>
    </row>
    <row r="44" spans="1:14">
      <c r="B44" s="207" t="s">
        <v>117</v>
      </c>
      <c r="C44" s="47">
        <v>28512</v>
      </c>
      <c r="D44" s="122">
        <v>28584</v>
      </c>
      <c r="E44" s="122">
        <v>28653</v>
      </c>
      <c r="F44" s="48">
        <v>28731</v>
      </c>
      <c r="G44" s="50">
        <v>28731</v>
      </c>
      <c r="H44" s="47">
        <v>28801</v>
      </c>
      <c r="I44" s="122">
        <v>28873</v>
      </c>
      <c r="J44" s="122">
        <v>28959</v>
      </c>
      <c r="K44" s="48">
        <v>29045</v>
      </c>
      <c r="L44" s="50">
        <v>29045</v>
      </c>
      <c r="M44" s="171">
        <v>29494</v>
      </c>
      <c r="N44" s="49">
        <v>29580</v>
      </c>
    </row>
    <row r="45" spans="1:14">
      <c r="B45" s="310" t="s">
        <v>172</v>
      </c>
      <c r="C45" s="212">
        <v>2831</v>
      </c>
      <c r="D45" s="94">
        <v>2831</v>
      </c>
      <c r="E45" s="94">
        <v>2831</v>
      </c>
      <c r="F45" s="124">
        <v>2831</v>
      </c>
      <c r="G45" s="96">
        <v>2831</v>
      </c>
      <c r="H45" s="212">
        <v>2831</v>
      </c>
      <c r="I45" s="94">
        <v>2831</v>
      </c>
      <c r="J45" s="94">
        <v>2831</v>
      </c>
      <c r="K45" s="124">
        <v>2831</v>
      </c>
      <c r="L45" s="96">
        <v>2831</v>
      </c>
      <c r="M45" s="92">
        <v>2831</v>
      </c>
      <c r="N45" s="125">
        <v>2831</v>
      </c>
    </row>
    <row r="46" spans="1:14" ht="12.75" thickBot="1">
      <c r="B46" s="320" t="s">
        <v>173</v>
      </c>
      <c r="C46" s="224">
        <v>2979</v>
      </c>
      <c r="D46" s="137">
        <v>3500</v>
      </c>
      <c r="E46" s="137">
        <v>4050</v>
      </c>
      <c r="F46" s="134">
        <v>4610</v>
      </c>
      <c r="G46" s="136">
        <v>4610</v>
      </c>
      <c r="H46" s="224">
        <v>5165</v>
      </c>
      <c r="I46" s="137">
        <v>5780</v>
      </c>
      <c r="J46" s="137">
        <v>6442</v>
      </c>
      <c r="K46" s="134">
        <v>7194</v>
      </c>
      <c r="L46" s="136">
        <v>7194</v>
      </c>
      <c r="M46" s="198">
        <v>7957</v>
      </c>
      <c r="N46" s="135">
        <v>8762</v>
      </c>
    </row>
    <row r="47" spans="1:14" ht="12.75" thickBot="1">
      <c r="C47" s="18"/>
      <c r="D47" s="18"/>
      <c r="E47" s="18"/>
      <c r="F47" s="18"/>
      <c r="G47" s="40"/>
      <c r="H47" s="18"/>
      <c r="I47" s="18"/>
      <c r="J47" s="18"/>
      <c r="K47" s="18"/>
      <c r="L47" s="40"/>
      <c r="M47" s="18"/>
      <c r="N47" s="18"/>
    </row>
    <row r="48" spans="1:14" s="31" customFormat="1" ht="12.75" thickBot="1">
      <c r="B48" s="19" t="s">
        <v>174</v>
      </c>
      <c r="C48" s="206"/>
      <c r="D48" s="206"/>
      <c r="E48" s="206"/>
      <c r="F48" s="206"/>
      <c r="G48" s="206"/>
      <c r="H48" s="206"/>
      <c r="I48" s="206"/>
      <c r="J48" s="206"/>
      <c r="K48" s="206"/>
      <c r="L48" s="206"/>
      <c r="M48" s="206"/>
      <c r="N48" s="206"/>
    </row>
    <row r="49" spans="2:14" s="31" customFormat="1">
      <c r="B49" s="321" t="s">
        <v>175</v>
      </c>
      <c r="C49" s="322">
        <v>24896</v>
      </c>
      <c r="D49" s="145">
        <v>24927</v>
      </c>
      <c r="E49" s="145">
        <v>24914</v>
      </c>
      <c r="F49" s="323">
        <v>24881</v>
      </c>
      <c r="G49" s="70">
        <v>24881</v>
      </c>
      <c r="H49" s="322">
        <v>24722</v>
      </c>
      <c r="I49" s="145">
        <v>24587</v>
      </c>
      <c r="J49" s="145">
        <v>24496</v>
      </c>
      <c r="K49" s="323">
        <v>24438</v>
      </c>
      <c r="L49" s="70">
        <v>24438</v>
      </c>
      <c r="M49" s="513">
        <v>24319</v>
      </c>
      <c r="N49" s="429">
        <v>24185</v>
      </c>
    </row>
    <row r="50" spans="2:14">
      <c r="B50" s="196" t="s">
        <v>176</v>
      </c>
      <c r="C50" s="212">
        <v>14781</v>
      </c>
      <c r="D50" s="81">
        <v>14704</v>
      </c>
      <c r="E50" s="81">
        <v>14504</v>
      </c>
      <c r="F50" s="124">
        <v>14324</v>
      </c>
      <c r="G50" s="96">
        <v>14324</v>
      </c>
      <c r="H50" s="212">
        <v>14029</v>
      </c>
      <c r="I50" s="81">
        <v>13608</v>
      </c>
      <c r="J50" s="81">
        <v>12969</v>
      </c>
      <c r="K50" s="124">
        <v>12349</v>
      </c>
      <c r="L50" s="96">
        <v>12349</v>
      </c>
      <c r="M50" s="92">
        <v>11917</v>
      </c>
      <c r="N50" s="516">
        <v>11471</v>
      </c>
    </row>
    <row r="51" spans="2:14">
      <c r="B51" s="196" t="s">
        <v>177</v>
      </c>
      <c r="C51" s="212">
        <v>9281</v>
      </c>
      <c r="D51" s="94">
        <v>9125</v>
      </c>
      <c r="E51" s="94">
        <v>8943</v>
      </c>
      <c r="F51" s="124">
        <v>8857</v>
      </c>
      <c r="G51" s="96">
        <v>8857</v>
      </c>
      <c r="H51" s="212">
        <v>8761</v>
      </c>
      <c r="I51" s="94">
        <v>8645</v>
      </c>
      <c r="J51" s="94">
        <v>8415</v>
      </c>
      <c r="K51" s="124">
        <v>8224</v>
      </c>
      <c r="L51" s="96">
        <v>8224</v>
      </c>
      <c r="M51" s="92">
        <v>7985</v>
      </c>
      <c r="N51" s="125">
        <v>7687</v>
      </c>
    </row>
    <row r="52" spans="2:14">
      <c r="B52" s="196" t="s">
        <v>178</v>
      </c>
      <c r="C52" s="212">
        <v>280</v>
      </c>
      <c r="D52" s="94">
        <v>443</v>
      </c>
      <c r="E52" s="94">
        <v>677</v>
      </c>
      <c r="F52" s="124">
        <v>795</v>
      </c>
      <c r="G52" s="96">
        <v>795</v>
      </c>
      <c r="H52" s="212">
        <v>846</v>
      </c>
      <c r="I52" s="94">
        <v>1070</v>
      </c>
      <c r="J52" s="94">
        <v>1604</v>
      </c>
      <c r="K52" s="124">
        <v>2094</v>
      </c>
      <c r="L52" s="96">
        <v>2094</v>
      </c>
      <c r="M52" s="92">
        <v>2343</v>
      </c>
      <c r="N52" s="125">
        <v>2622</v>
      </c>
    </row>
    <row r="53" spans="2:14">
      <c r="B53" s="196" t="s">
        <v>179</v>
      </c>
      <c r="C53" s="212">
        <v>554</v>
      </c>
      <c r="D53" s="85">
        <v>655</v>
      </c>
      <c r="E53" s="85">
        <v>790</v>
      </c>
      <c r="F53" s="124">
        <v>905</v>
      </c>
      <c r="G53" s="96">
        <v>905</v>
      </c>
      <c r="H53" s="212">
        <v>1086</v>
      </c>
      <c r="I53" s="85">
        <v>1264</v>
      </c>
      <c r="J53" s="85">
        <v>1508</v>
      </c>
      <c r="K53" s="124">
        <v>1771</v>
      </c>
      <c r="L53" s="96">
        <v>1771</v>
      </c>
      <c r="M53" s="92">
        <v>2074</v>
      </c>
      <c r="N53" s="517">
        <v>2405</v>
      </c>
    </row>
    <row r="54" spans="2:14" s="31" customFormat="1">
      <c r="B54" s="195" t="s">
        <v>180</v>
      </c>
      <c r="C54" s="33">
        <v>21340</v>
      </c>
      <c r="D54" s="88">
        <v>21397</v>
      </c>
      <c r="E54" s="88">
        <v>21468</v>
      </c>
      <c r="F54" s="34">
        <v>21511</v>
      </c>
      <c r="G54" s="36">
        <v>21511</v>
      </c>
      <c r="H54" s="33">
        <v>21551</v>
      </c>
      <c r="I54" s="88">
        <v>21580</v>
      </c>
      <c r="J54" s="88">
        <v>21625</v>
      </c>
      <c r="K54" s="34">
        <v>21667</v>
      </c>
      <c r="L54" s="36">
        <v>21667</v>
      </c>
      <c r="M54" s="86">
        <v>21624</v>
      </c>
      <c r="N54" s="35">
        <v>21535</v>
      </c>
    </row>
    <row r="55" spans="2:14">
      <c r="B55" s="324" t="s">
        <v>181</v>
      </c>
      <c r="C55" s="325">
        <v>6240</v>
      </c>
      <c r="D55" s="326">
        <v>5687</v>
      </c>
      <c r="E55" s="326">
        <v>5232</v>
      </c>
      <c r="F55" s="327">
        <v>4671</v>
      </c>
      <c r="G55" s="328">
        <v>4671</v>
      </c>
      <c r="H55" s="325">
        <v>4358</v>
      </c>
      <c r="I55" s="326">
        <v>3991</v>
      </c>
      <c r="J55" s="326">
        <v>3726</v>
      </c>
      <c r="K55" s="327">
        <v>3350</v>
      </c>
      <c r="L55" s="328">
        <v>3350</v>
      </c>
      <c r="M55" s="514">
        <v>3147</v>
      </c>
      <c r="N55" s="519">
        <v>2939</v>
      </c>
    </row>
    <row r="56" spans="2:14">
      <c r="B56" s="311" t="s">
        <v>182</v>
      </c>
      <c r="C56" s="214">
        <v>14448</v>
      </c>
      <c r="D56" s="187">
        <v>14917</v>
      </c>
      <c r="E56" s="187">
        <v>15269</v>
      </c>
      <c r="F56" s="215">
        <v>15744</v>
      </c>
      <c r="G56" s="189">
        <v>15744</v>
      </c>
      <c r="H56" s="214">
        <v>15873</v>
      </c>
      <c r="I56" s="187">
        <v>16058</v>
      </c>
      <c r="J56" s="187">
        <v>16094</v>
      </c>
      <c r="K56" s="215">
        <v>16229</v>
      </c>
      <c r="L56" s="189">
        <v>16229</v>
      </c>
      <c r="M56" s="185">
        <v>16082</v>
      </c>
      <c r="N56" s="494">
        <v>15862</v>
      </c>
    </row>
    <row r="57" spans="2:14">
      <c r="B57" s="271" t="s">
        <v>183</v>
      </c>
      <c r="C57" s="212">
        <v>14179</v>
      </c>
      <c r="D57" s="94">
        <v>14500</v>
      </c>
      <c r="E57" s="94">
        <v>14633</v>
      </c>
      <c r="F57" s="124">
        <v>14996</v>
      </c>
      <c r="G57" s="96">
        <v>14996</v>
      </c>
      <c r="H57" s="212">
        <v>15084</v>
      </c>
      <c r="I57" s="94">
        <v>15050</v>
      </c>
      <c r="J57" s="94">
        <v>14560</v>
      </c>
      <c r="K57" s="124">
        <v>14210</v>
      </c>
      <c r="L57" s="96">
        <v>14210</v>
      </c>
      <c r="M57" s="92">
        <v>13812</v>
      </c>
      <c r="N57" s="125">
        <v>13321</v>
      </c>
    </row>
    <row r="58" spans="2:14">
      <c r="B58" s="213" t="s">
        <v>184</v>
      </c>
      <c r="C58" s="288">
        <v>269</v>
      </c>
      <c r="D58" s="290">
        <v>417</v>
      </c>
      <c r="E58" s="290">
        <v>636</v>
      </c>
      <c r="F58" s="289">
        <v>748</v>
      </c>
      <c r="G58" s="291">
        <v>748</v>
      </c>
      <c r="H58" s="288">
        <v>789</v>
      </c>
      <c r="I58" s="290">
        <v>1008</v>
      </c>
      <c r="J58" s="290">
        <v>1534</v>
      </c>
      <c r="K58" s="289">
        <v>2019</v>
      </c>
      <c r="L58" s="291">
        <v>2019</v>
      </c>
      <c r="M58" s="505">
        <v>2270</v>
      </c>
      <c r="N58" s="509">
        <v>2541</v>
      </c>
    </row>
    <row r="59" spans="2:14">
      <c r="B59" s="311" t="s">
        <v>185</v>
      </c>
      <c r="C59" s="214">
        <v>98</v>
      </c>
      <c r="D59" s="187">
        <v>138</v>
      </c>
      <c r="E59" s="187">
        <v>177</v>
      </c>
      <c r="F59" s="215">
        <v>192</v>
      </c>
      <c r="G59" s="189">
        <v>192</v>
      </c>
      <c r="H59" s="214">
        <v>234</v>
      </c>
      <c r="I59" s="187">
        <v>267</v>
      </c>
      <c r="J59" s="187">
        <v>297</v>
      </c>
      <c r="K59" s="215">
        <v>317</v>
      </c>
      <c r="L59" s="189">
        <v>317</v>
      </c>
      <c r="M59" s="185">
        <v>321</v>
      </c>
      <c r="N59" s="494">
        <v>329</v>
      </c>
    </row>
    <row r="60" spans="2:14">
      <c r="B60" s="271" t="s">
        <v>183</v>
      </c>
      <c r="C60" s="212">
        <v>87</v>
      </c>
      <c r="D60" s="94">
        <v>112</v>
      </c>
      <c r="E60" s="94">
        <v>136</v>
      </c>
      <c r="F60" s="124">
        <v>146</v>
      </c>
      <c r="G60" s="96">
        <v>146</v>
      </c>
      <c r="H60" s="212">
        <v>177</v>
      </c>
      <c r="I60" s="94">
        <v>204</v>
      </c>
      <c r="J60" s="94">
        <v>227</v>
      </c>
      <c r="K60" s="124">
        <v>243</v>
      </c>
      <c r="L60" s="96">
        <v>243</v>
      </c>
      <c r="M60" s="92">
        <v>248</v>
      </c>
      <c r="N60" s="125">
        <v>248</v>
      </c>
    </row>
    <row r="61" spans="2:14">
      <c r="B61" s="213" t="s">
        <v>186</v>
      </c>
      <c r="C61" s="288">
        <v>11</v>
      </c>
      <c r="D61" s="290">
        <v>26</v>
      </c>
      <c r="E61" s="290">
        <v>41</v>
      </c>
      <c r="F61" s="289">
        <v>46</v>
      </c>
      <c r="G61" s="291">
        <v>46</v>
      </c>
      <c r="H61" s="288">
        <v>57</v>
      </c>
      <c r="I61" s="290">
        <v>63</v>
      </c>
      <c r="J61" s="290">
        <v>70</v>
      </c>
      <c r="K61" s="289">
        <v>74</v>
      </c>
      <c r="L61" s="291">
        <v>74</v>
      </c>
      <c r="M61" s="505">
        <v>73</v>
      </c>
      <c r="N61" s="509">
        <v>81</v>
      </c>
    </row>
    <row r="62" spans="2:14">
      <c r="B62" s="309" t="s">
        <v>179</v>
      </c>
      <c r="C62" s="329">
        <v>554</v>
      </c>
      <c r="D62" s="85">
        <v>655</v>
      </c>
      <c r="E62" s="85">
        <v>790</v>
      </c>
      <c r="F62" s="330">
        <v>905</v>
      </c>
      <c r="G62" s="77">
        <v>905</v>
      </c>
      <c r="H62" s="329">
        <v>1086</v>
      </c>
      <c r="I62" s="85">
        <v>1264</v>
      </c>
      <c r="J62" s="85">
        <v>1508</v>
      </c>
      <c r="K62" s="330">
        <v>1771</v>
      </c>
      <c r="L62" s="77">
        <v>1771</v>
      </c>
      <c r="M62" s="515">
        <v>2074</v>
      </c>
      <c r="N62" s="517">
        <v>2405</v>
      </c>
    </row>
    <row r="63" spans="2:14" s="31" customFormat="1" ht="12.75" thickBot="1">
      <c r="B63" s="299" t="s">
        <v>170</v>
      </c>
      <c r="C63" s="331">
        <v>336</v>
      </c>
      <c r="D63" s="101">
        <v>343</v>
      </c>
      <c r="E63" s="101">
        <v>349</v>
      </c>
      <c r="F63" s="332">
        <v>354</v>
      </c>
      <c r="G63" s="136">
        <v>354</v>
      </c>
      <c r="H63" s="331">
        <v>358</v>
      </c>
      <c r="I63" s="101">
        <v>363</v>
      </c>
      <c r="J63" s="101">
        <v>369</v>
      </c>
      <c r="K63" s="332">
        <v>374</v>
      </c>
      <c r="L63" s="136">
        <v>374</v>
      </c>
      <c r="M63" s="472">
        <v>379</v>
      </c>
      <c r="N63" s="431">
        <v>383</v>
      </c>
    </row>
    <row r="65" spans="1:14">
      <c r="B65" s="7" t="s">
        <v>41</v>
      </c>
    </row>
    <row r="67" spans="1:14">
      <c r="B67" s="7" t="s">
        <v>187</v>
      </c>
    </row>
    <row r="69" spans="1:14" ht="12.75" thickBot="1"/>
    <row r="70" spans="1:14">
      <c r="A70" s="384" t="s">
        <v>101</v>
      </c>
      <c r="B70" s="385"/>
      <c r="C70" s="396"/>
      <c r="D70" s="397" t="s">
        <v>4</v>
      </c>
      <c r="E70" s="387"/>
      <c r="F70" s="398" t="s">
        <v>4</v>
      </c>
      <c r="G70" s="388" t="s">
        <v>4</v>
      </c>
      <c r="H70" s="396"/>
      <c r="I70" s="397" t="s">
        <v>345</v>
      </c>
      <c r="J70" s="387"/>
      <c r="K70" s="398" t="s">
        <v>345</v>
      </c>
      <c r="L70" s="388" t="s">
        <v>345</v>
      </c>
      <c r="M70" s="396"/>
      <c r="N70" s="397" t="s">
        <v>346</v>
      </c>
    </row>
    <row r="71" spans="1:14" ht="12.75" thickBot="1">
      <c r="A71" s="399"/>
      <c r="B71" s="400" t="s">
        <v>5</v>
      </c>
      <c r="C71" s="401"/>
      <c r="D71" s="402" t="s">
        <v>25</v>
      </c>
      <c r="E71" s="392"/>
      <c r="F71" s="403" t="s">
        <v>26</v>
      </c>
      <c r="G71" s="393" t="s">
        <v>10</v>
      </c>
      <c r="H71" s="401"/>
      <c r="I71" s="402" t="s">
        <v>25</v>
      </c>
      <c r="J71" s="392"/>
      <c r="K71" s="403" t="s">
        <v>26</v>
      </c>
      <c r="L71" s="393" t="s">
        <v>10</v>
      </c>
      <c r="M71" s="401"/>
      <c r="N71" s="402" t="s">
        <v>25</v>
      </c>
    </row>
    <row r="72" spans="1:14" ht="12.75" thickBot="1">
      <c r="C72" s="18"/>
      <c r="D72" s="18"/>
      <c r="E72" s="18"/>
      <c r="F72" s="18"/>
      <c r="G72" s="40"/>
      <c r="H72" s="18"/>
      <c r="I72" s="18"/>
      <c r="J72" s="18"/>
      <c r="K72" s="18"/>
      <c r="L72" s="40"/>
      <c r="M72" s="18"/>
      <c r="N72" s="18"/>
    </row>
    <row r="73" spans="1:14" s="31" customFormat="1">
      <c r="B73" s="65" t="s">
        <v>11</v>
      </c>
      <c r="C73" s="66"/>
      <c r="D73" s="67">
        <v>2585</v>
      </c>
      <c r="E73" s="68"/>
      <c r="F73" s="155">
        <v>2659</v>
      </c>
      <c r="G73" s="50">
        <v>5244</v>
      </c>
      <c r="H73" s="66"/>
      <c r="I73" s="67">
        <v>2707</v>
      </c>
      <c r="J73" s="68"/>
      <c r="K73" s="155">
        <v>2734</v>
      </c>
      <c r="L73" s="66">
        <v>5441</v>
      </c>
      <c r="M73" s="66"/>
      <c r="N73" s="69">
        <v>2836</v>
      </c>
    </row>
    <row r="74" spans="1:14">
      <c r="B74" s="91" t="s">
        <v>20</v>
      </c>
      <c r="C74" s="250"/>
      <c r="D74" s="251">
        <v>1.9E-2</v>
      </c>
      <c r="E74" s="260"/>
      <c r="F74" s="433">
        <v>3.2000000000000001E-2</v>
      </c>
      <c r="G74" s="211">
        <v>2.5999999999999999E-2</v>
      </c>
      <c r="H74" s="250"/>
      <c r="I74" s="251">
        <v>4.7E-2</v>
      </c>
      <c r="J74" s="260"/>
      <c r="K74" s="433">
        <v>2.8000000000000001E-2</v>
      </c>
      <c r="L74" s="520">
        <v>3.7999999999999999E-2</v>
      </c>
      <c r="M74" s="250"/>
      <c r="N74" s="278">
        <v>4.8000000000000001E-2</v>
      </c>
    </row>
    <row r="75" spans="1:14" s="31" customFormat="1">
      <c r="B75" s="253" t="s">
        <v>19</v>
      </c>
      <c r="C75" s="254"/>
      <c r="D75" s="255">
        <v>1453</v>
      </c>
      <c r="E75" s="256"/>
      <c r="F75" s="257">
        <v>1484</v>
      </c>
      <c r="G75" s="83">
        <v>2937</v>
      </c>
      <c r="H75" s="254"/>
      <c r="I75" s="255">
        <v>1561</v>
      </c>
      <c r="J75" s="256"/>
      <c r="K75" s="257">
        <v>1618</v>
      </c>
      <c r="L75" s="254">
        <v>3179</v>
      </c>
      <c r="M75" s="254"/>
      <c r="N75" s="507">
        <v>1711</v>
      </c>
    </row>
    <row r="76" spans="1:14">
      <c r="B76" s="91" t="s">
        <v>20</v>
      </c>
      <c r="C76" s="250"/>
      <c r="D76" s="251">
        <v>2.5000000000000001E-2</v>
      </c>
      <c r="E76" s="252"/>
      <c r="F76" s="433">
        <v>0.03</v>
      </c>
      <c r="G76" s="211">
        <v>2.8000000000000001E-2</v>
      </c>
      <c r="H76" s="250"/>
      <c r="I76" s="251">
        <v>7.3999999999999996E-2</v>
      </c>
      <c r="J76" s="252"/>
      <c r="K76" s="433">
        <v>0.09</v>
      </c>
      <c r="L76" s="520">
        <v>8.2000000000000003E-2</v>
      </c>
      <c r="M76" s="250"/>
      <c r="N76" s="278">
        <v>9.6000000000000002E-2</v>
      </c>
    </row>
    <row r="77" spans="1:14">
      <c r="B77" s="84" t="s">
        <v>21</v>
      </c>
      <c r="C77" s="258"/>
      <c r="D77" s="259">
        <v>0.56200000000000006</v>
      </c>
      <c r="E77" s="260"/>
      <c r="F77" s="261">
        <v>0.55800000000000005</v>
      </c>
      <c r="G77" s="262">
        <v>0.56000000000000005</v>
      </c>
      <c r="H77" s="258"/>
      <c r="I77" s="259">
        <v>0.57699999999999996</v>
      </c>
      <c r="J77" s="260"/>
      <c r="K77" s="261">
        <v>0.59199999999999997</v>
      </c>
      <c r="L77" s="521">
        <v>0.58399999999999996</v>
      </c>
      <c r="M77" s="258"/>
      <c r="N77" s="338">
        <v>0.60299999999999998</v>
      </c>
    </row>
    <row r="78" spans="1:14" s="31" customFormat="1">
      <c r="B78" s="73" t="s">
        <v>122</v>
      </c>
      <c r="C78" s="74"/>
      <c r="D78" s="264">
        <v>621</v>
      </c>
      <c r="E78" s="256"/>
      <c r="F78" s="434">
        <v>609</v>
      </c>
      <c r="G78" s="333">
        <v>1230</v>
      </c>
      <c r="H78" s="74"/>
      <c r="I78" s="264">
        <v>669</v>
      </c>
      <c r="J78" s="256"/>
      <c r="K78" s="434">
        <v>634</v>
      </c>
      <c r="L78" s="522">
        <v>1303</v>
      </c>
      <c r="M78" s="74"/>
      <c r="N78" s="508">
        <v>724</v>
      </c>
    </row>
    <row r="79" spans="1:14">
      <c r="B79" s="91" t="s">
        <v>20</v>
      </c>
      <c r="C79" s="250"/>
      <c r="D79" s="251">
        <v>7.2999999999999995E-2</v>
      </c>
      <c r="E79" s="260"/>
      <c r="F79" s="433">
        <v>7.3999999999999996E-2</v>
      </c>
      <c r="G79" s="211">
        <v>7.2999999999999995E-2</v>
      </c>
      <c r="H79" s="250"/>
      <c r="I79" s="251">
        <v>7.6999999999999999E-2</v>
      </c>
      <c r="J79" s="260"/>
      <c r="K79" s="433">
        <v>4.1000000000000002E-2</v>
      </c>
      <c r="L79" s="520">
        <v>5.8999999999999997E-2</v>
      </c>
      <c r="M79" s="250"/>
      <c r="N79" s="278">
        <v>8.2000000000000003E-2</v>
      </c>
    </row>
    <row r="80" spans="1:14" s="31" customFormat="1">
      <c r="B80" s="253" t="s">
        <v>123</v>
      </c>
      <c r="C80" s="254"/>
      <c r="D80" s="255">
        <v>1072</v>
      </c>
      <c r="E80" s="256"/>
      <c r="F80" s="257">
        <v>1177</v>
      </c>
      <c r="G80" s="83">
        <v>2249</v>
      </c>
      <c r="H80" s="254"/>
      <c r="I80" s="255">
        <v>1094</v>
      </c>
      <c r="J80" s="256"/>
      <c r="K80" s="257">
        <v>1454</v>
      </c>
      <c r="L80" s="254">
        <v>2548</v>
      </c>
      <c r="M80" s="254"/>
      <c r="N80" s="507">
        <v>1490</v>
      </c>
    </row>
    <row r="81" spans="2:14">
      <c r="B81" s="84" t="s">
        <v>20</v>
      </c>
      <c r="C81" s="258"/>
      <c r="D81" s="259">
        <v>5.6000000000000001E-2</v>
      </c>
      <c r="E81" s="260"/>
      <c r="F81" s="261">
        <v>7.6999999999999999E-2</v>
      </c>
      <c r="G81" s="262">
        <v>6.7000000000000004E-2</v>
      </c>
      <c r="H81" s="258"/>
      <c r="I81" s="259">
        <v>2.1000000000000001E-2</v>
      </c>
      <c r="J81" s="260"/>
      <c r="K81" s="261">
        <v>0.23499999999999999</v>
      </c>
      <c r="L81" s="521">
        <v>0.13300000000000001</v>
      </c>
      <c r="M81" s="258"/>
      <c r="N81" s="338">
        <v>0.36199999999999999</v>
      </c>
    </row>
    <row r="82" spans="2:14" s="31" customFormat="1">
      <c r="B82" s="73" t="s">
        <v>51</v>
      </c>
      <c r="C82" s="74"/>
      <c r="D82" s="75">
        <v>20</v>
      </c>
      <c r="E82" s="256"/>
      <c r="F82" s="435">
        <v>466</v>
      </c>
      <c r="G82" s="96">
        <v>486</v>
      </c>
      <c r="H82" s="74"/>
      <c r="I82" s="75">
        <v>8</v>
      </c>
      <c r="J82" s="256"/>
      <c r="K82" s="435">
        <v>440</v>
      </c>
      <c r="L82" s="74">
        <v>448</v>
      </c>
      <c r="M82" s="74"/>
      <c r="N82" s="467">
        <v>53</v>
      </c>
    </row>
    <row r="83" spans="2:14" ht="12.75" thickBot="1">
      <c r="B83" s="37" t="s">
        <v>20</v>
      </c>
      <c r="C83" s="267"/>
      <c r="D83" s="268">
        <v>-0.89800000000000002</v>
      </c>
      <c r="E83" s="269"/>
      <c r="F83" s="270">
        <v>-1.4999999999999999E-2</v>
      </c>
      <c r="G83" s="230">
        <v>-0.27500000000000002</v>
      </c>
      <c r="H83" s="267"/>
      <c r="I83" s="268">
        <v>-0.6</v>
      </c>
      <c r="J83" s="269"/>
      <c r="K83" s="270">
        <v>-5.6000000000000001E-2</v>
      </c>
      <c r="L83" s="523">
        <v>-7.8E-2</v>
      </c>
      <c r="M83" s="267"/>
      <c r="N83" s="279">
        <v>5.625</v>
      </c>
    </row>
    <row r="84" spans="2:14" ht="12.75" thickBot="1">
      <c r="M84" s="457"/>
      <c r="N84" s="457"/>
    </row>
    <row r="85" spans="2:14" ht="12.75" thickBot="1">
      <c r="B85" s="225" t="s">
        <v>123</v>
      </c>
      <c r="M85" s="457"/>
      <c r="N85" s="457"/>
    </row>
    <row r="86" spans="2:14">
      <c r="B86" s="334" t="s">
        <v>188</v>
      </c>
      <c r="C86" s="171"/>
      <c r="D86" s="172">
        <v>268</v>
      </c>
      <c r="E86" s="335"/>
      <c r="F86" s="173">
        <v>291</v>
      </c>
      <c r="G86" s="50">
        <v>559</v>
      </c>
      <c r="H86" s="171"/>
      <c r="I86" s="172">
        <v>225</v>
      </c>
      <c r="J86" s="335"/>
      <c r="K86" s="173">
        <v>266</v>
      </c>
      <c r="L86" s="66">
        <v>491</v>
      </c>
      <c r="M86" s="171"/>
      <c r="N86" s="173">
        <v>167</v>
      </c>
    </row>
    <row r="87" spans="2:14">
      <c r="B87" s="196" t="s">
        <v>20</v>
      </c>
      <c r="C87" s="250"/>
      <c r="D87" s="251">
        <v>-0.33700000000000002</v>
      </c>
      <c r="E87" s="433"/>
      <c r="F87" s="278">
        <v>-0.159</v>
      </c>
      <c r="G87" s="211">
        <v>-0.255</v>
      </c>
      <c r="H87" s="250"/>
      <c r="I87" s="251">
        <v>-0.16</v>
      </c>
      <c r="J87" s="433"/>
      <c r="K87" s="278">
        <v>-8.5999999999999993E-2</v>
      </c>
      <c r="L87" s="520">
        <v>-0.122</v>
      </c>
      <c r="M87" s="250"/>
      <c r="N87" s="278">
        <v>-0.25800000000000001</v>
      </c>
    </row>
    <row r="88" spans="2:14">
      <c r="B88" s="336" t="s">
        <v>189</v>
      </c>
      <c r="C88" s="79"/>
      <c r="D88" s="80">
        <v>502</v>
      </c>
      <c r="E88" s="337"/>
      <c r="F88" s="82">
        <v>581</v>
      </c>
      <c r="G88" s="83">
        <v>1083</v>
      </c>
      <c r="H88" s="79"/>
      <c r="I88" s="80">
        <v>589</v>
      </c>
      <c r="J88" s="337"/>
      <c r="K88" s="82">
        <v>832</v>
      </c>
      <c r="L88" s="254">
        <v>1421</v>
      </c>
      <c r="M88" s="79"/>
      <c r="N88" s="82">
        <v>1007</v>
      </c>
    </row>
    <row r="89" spans="2:14">
      <c r="B89" s="196" t="s">
        <v>20</v>
      </c>
      <c r="C89" s="258"/>
      <c r="D89" s="259">
        <v>0.63</v>
      </c>
      <c r="E89" s="261"/>
      <c r="F89" s="338">
        <v>0.41399999999999998</v>
      </c>
      <c r="G89" s="211">
        <v>0.50600000000000001</v>
      </c>
      <c r="H89" s="258"/>
      <c r="I89" s="259">
        <v>0.17299999999999999</v>
      </c>
      <c r="J89" s="261"/>
      <c r="K89" s="338">
        <v>0.432</v>
      </c>
      <c r="L89" s="520">
        <v>0.312</v>
      </c>
      <c r="M89" s="258"/>
      <c r="N89" s="338">
        <v>0.71</v>
      </c>
    </row>
    <row r="90" spans="2:14">
      <c r="B90" s="336" t="s">
        <v>170</v>
      </c>
      <c r="C90" s="79"/>
      <c r="D90" s="80">
        <v>157</v>
      </c>
      <c r="E90" s="337"/>
      <c r="F90" s="82">
        <v>159</v>
      </c>
      <c r="G90" s="83">
        <v>316</v>
      </c>
      <c r="H90" s="79"/>
      <c r="I90" s="80">
        <v>155</v>
      </c>
      <c r="J90" s="337"/>
      <c r="K90" s="82">
        <v>180</v>
      </c>
      <c r="L90" s="254">
        <v>335</v>
      </c>
      <c r="M90" s="79"/>
      <c r="N90" s="82">
        <v>173</v>
      </c>
    </row>
    <row r="91" spans="2:14">
      <c r="B91" s="309" t="s">
        <v>20</v>
      </c>
      <c r="C91" s="258"/>
      <c r="D91" s="259">
        <v>-9.1999999999999998E-2</v>
      </c>
      <c r="E91" s="261"/>
      <c r="F91" s="338">
        <v>-0.122</v>
      </c>
      <c r="G91" s="262">
        <v>-0.107</v>
      </c>
      <c r="H91" s="258"/>
      <c r="I91" s="259">
        <v>-1.2999999999999999E-2</v>
      </c>
      <c r="J91" s="261"/>
      <c r="K91" s="338">
        <v>0.13200000000000001</v>
      </c>
      <c r="L91" s="521">
        <v>5.8999999999999997E-2</v>
      </c>
      <c r="M91" s="258"/>
      <c r="N91" s="338">
        <v>0.11600000000000001</v>
      </c>
    </row>
    <row r="92" spans="2:14">
      <c r="B92" s="310" t="s">
        <v>16</v>
      </c>
      <c r="C92" s="92"/>
      <c r="D92" s="93">
        <v>145</v>
      </c>
      <c r="E92" s="430"/>
      <c r="F92" s="339">
        <v>146</v>
      </c>
      <c r="G92" s="340">
        <v>291</v>
      </c>
      <c r="H92" s="92"/>
      <c r="I92" s="93">
        <v>125</v>
      </c>
      <c r="J92" s="430"/>
      <c r="K92" s="339">
        <v>176</v>
      </c>
      <c r="L92" s="524">
        <v>301</v>
      </c>
      <c r="M92" s="92"/>
      <c r="N92" s="95">
        <v>143</v>
      </c>
    </row>
    <row r="93" spans="2:14" ht="12.75" thickBot="1">
      <c r="B93" s="197" t="s">
        <v>20</v>
      </c>
      <c r="C93" s="267"/>
      <c r="D93" s="268">
        <v>0.115</v>
      </c>
      <c r="E93" s="270"/>
      <c r="F93" s="279">
        <v>-5.8000000000000003E-2</v>
      </c>
      <c r="G93" s="230">
        <v>2.1000000000000001E-2</v>
      </c>
      <c r="H93" s="267"/>
      <c r="I93" s="268">
        <v>-0.13800000000000001</v>
      </c>
      <c r="J93" s="270"/>
      <c r="K93" s="279">
        <v>0.20499999999999999</v>
      </c>
      <c r="L93" s="523">
        <v>3.4000000000000002E-2</v>
      </c>
      <c r="M93" s="267"/>
      <c r="N93" s="279">
        <v>0.14399999999999999</v>
      </c>
    </row>
    <row r="94" spans="2:14">
      <c r="B94" s="73" t="s">
        <v>107</v>
      </c>
      <c r="C94" s="74"/>
      <c r="D94" s="75">
        <v>1072</v>
      </c>
      <c r="E94" s="435"/>
      <c r="F94" s="435">
        <v>1177</v>
      </c>
      <c r="G94" s="96">
        <v>2249</v>
      </c>
      <c r="H94" s="74"/>
      <c r="I94" s="75">
        <v>1094</v>
      </c>
      <c r="J94" s="435"/>
      <c r="K94" s="435">
        <v>1454</v>
      </c>
      <c r="L94" s="74">
        <v>2548</v>
      </c>
      <c r="M94" s="74"/>
      <c r="N94" s="467">
        <v>1490</v>
      </c>
    </row>
    <row r="95" spans="2:14" ht="12.75" thickBot="1">
      <c r="B95" s="37" t="s">
        <v>20</v>
      </c>
      <c r="C95" s="267"/>
      <c r="D95" s="268">
        <v>5.6000000000000001E-2</v>
      </c>
      <c r="E95" s="270"/>
      <c r="F95" s="270">
        <v>7.6999999999999999E-2</v>
      </c>
      <c r="G95" s="230">
        <v>6.7000000000000004E-2</v>
      </c>
      <c r="H95" s="267"/>
      <c r="I95" s="268">
        <v>2.1000000000000001E-2</v>
      </c>
      <c r="J95" s="270"/>
      <c r="K95" s="270">
        <v>0.23499999999999999</v>
      </c>
      <c r="L95" s="523">
        <v>0.13300000000000001</v>
      </c>
      <c r="M95" s="267"/>
      <c r="N95" s="279">
        <v>0.36199999999999999</v>
      </c>
    </row>
    <row r="96" spans="2:14">
      <c r="B96" s="31"/>
    </row>
    <row r="97" spans="1:2">
      <c r="B97" s="7" t="s">
        <v>41</v>
      </c>
    </row>
    <row r="99" spans="1:2">
      <c r="B99" s="7" t="s">
        <v>190</v>
      </c>
    </row>
    <row r="100" spans="1:2" s="18" customFormat="1">
      <c r="A100" s="7" t="s">
        <v>0</v>
      </c>
      <c r="B100" s="7"/>
    </row>
  </sheetData>
  <sheetProtection formatCells="0" insertColumns="0"/>
  <pageMargins left="0.23622047244094491" right="0.23622047244094491" top="0.23622047244094491" bottom="0.23622047244094491" header="0.31496062992125984" footer="0.31496062992125984"/>
  <pageSetup paperSize="9" scale="57" fitToHeight="2" orientation="landscape" r:id="rId1"/>
  <rowBreaks count="1" manualBreakCount="1">
    <brk id="68" max="13" man="1"/>
  </rowBreaks>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6118-7C01-4B77-A146-23B8E15CD30C}">
  <sheetPr>
    <pageSetUpPr autoPageBreaks="0"/>
  </sheetPr>
  <dimension ref="A2:L164"/>
  <sheetViews>
    <sheetView showGridLines="0" view="pageBreakPreview" zoomScale="85" zoomScaleNormal="85" zoomScaleSheetLayoutView="85" workbookViewId="0">
      <pane xSplit="2" ySplit="3" topLeftCell="C4" activePane="bottomRight" state="frozen"/>
      <selection pane="topRight"/>
      <selection pane="bottomLeft"/>
      <selection pane="bottomRight"/>
    </sheetView>
  </sheetViews>
  <sheetFormatPr defaultColWidth="9.6640625" defaultRowHeight="12"/>
  <cols>
    <col min="1" max="1" width="1.33203125" style="341" customWidth="1"/>
    <col min="2" max="2" width="44.33203125" style="342" customWidth="1"/>
    <col min="3" max="3" width="99" style="342" customWidth="1"/>
    <col min="4" max="4" width="1.33203125" style="341" customWidth="1"/>
    <col min="5" max="16384" width="9.6640625" style="341"/>
  </cols>
  <sheetData>
    <row r="2" spans="1:3" ht="26.25">
      <c r="B2" s="466" t="s">
        <v>191</v>
      </c>
    </row>
    <row r="3" spans="1:3">
      <c r="B3" s="343"/>
    </row>
    <row r="4" spans="1:3" ht="12.75" thickBot="1"/>
    <row r="5" spans="1:3" ht="12.75" thickBot="1">
      <c r="A5" s="381" t="s">
        <v>192</v>
      </c>
      <c r="B5" s="382"/>
      <c r="C5" s="383"/>
    </row>
    <row r="6" spans="1:3" ht="12.75" thickBot="1"/>
    <row r="7" spans="1:3" s="344" customFormat="1" ht="12.75" thickBot="1">
      <c r="B7" s="345" t="s">
        <v>193</v>
      </c>
      <c r="C7" s="346"/>
    </row>
    <row r="8" spans="1:3">
      <c r="B8" s="347" t="s">
        <v>194</v>
      </c>
      <c r="C8" s="348" t="s">
        <v>195</v>
      </c>
    </row>
    <row r="9" spans="1:3">
      <c r="B9" s="349" t="s">
        <v>74</v>
      </c>
      <c r="C9" s="350" t="s">
        <v>196</v>
      </c>
    </row>
    <row r="10" spans="1:3" ht="48">
      <c r="B10" s="349" t="s">
        <v>75</v>
      </c>
      <c r="C10" s="350" t="s">
        <v>197</v>
      </c>
    </row>
    <row r="11" spans="1:3" ht="29.65" customHeight="1">
      <c r="B11" s="349" t="s">
        <v>77</v>
      </c>
      <c r="C11" s="350" t="s">
        <v>198</v>
      </c>
    </row>
    <row r="12" spans="1:3" ht="24">
      <c r="B12" s="349" t="s">
        <v>199</v>
      </c>
      <c r="C12" s="350" t="s">
        <v>200</v>
      </c>
    </row>
    <row r="13" spans="1:3" ht="24">
      <c r="B13" s="349" t="s">
        <v>80</v>
      </c>
      <c r="C13" s="350" t="s">
        <v>201</v>
      </c>
    </row>
    <row r="14" spans="1:3" ht="24">
      <c r="B14" s="349" t="s">
        <v>83</v>
      </c>
      <c r="C14" s="350" t="s">
        <v>375</v>
      </c>
    </row>
    <row r="15" spans="1:3" ht="24">
      <c r="B15" s="349" t="s">
        <v>202</v>
      </c>
      <c r="C15" s="350" t="s">
        <v>203</v>
      </c>
    </row>
    <row r="16" spans="1:3">
      <c r="B16" s="349" t="s">
        <v>204</v>
      </c>
      <c r="C16" s="350" t="s">
        <v>205</v>
      </c>
    </row>
    <row r="17" spans="1:3" ht="27" customHeight="1">
      <c r="B17" s="349" t="s">
        <v>86</v>
      </c>
      <c r="C17" s="350" t="s">
        <v>206</v>
      </c>
    </row>
    <row r="18" spans="1:3" ht="24">
      <c r="B18" s="349" t="s">
        <v>87</v>
      </c>
      <c r="C18" s="349" t="s">
        <v>207</v>
      </c>
    </row>
    <row r="19" spans="1:3" ht="48.75" thickBot="1">
      <c r="B19" s="351" t="s">
        <v>90</v>
      </c>
      <c r="C19" s="352" t="s">
        <v>208</v>
      </c>
    </row>
    <row r="20" spans="1:3" ht="12.75" thickBot="1"/>
    <row r="21" spans="1:3" s="344" customFormat="1" ht="12.75" thickBot="1">
      <c r="B21" s="345" t="s">
        <v>209</v>
      </c>
      <c r="C21" s="346"/>
    </row>
    <row r="22" spans="1:3" ht="36">
      <c r="B22" s="347" t="s">
        <v>94</v>
      </c>
      <c r="C22" s="348" t="s">
        <v>210</v>
      </c>
    </row>
    <row r="23" spans="1:3" ht="24">
      <c r="B23" s="349" t="s">
        <v>95</v>
      </c>
      <c r="C23" s="350" t="s">
        <v>211</v>
      </c>
    </row>
    <row r="24" spans="1:3" ht="24">
      <c r="B24" s="349" t="s">
        <v>96</v>
      </c>
      <c r="C24" s="350" t="s">
        <v>212</v>
      </c>
    </row>
    <row r="25" spans="1:3" ht="12.75" thickBot="1">
      <c r="B25" s="351" t="s">
        <v>213</v>
      </c>
      <c r="C25" s="352" t="s">
        <v>214</v>
      </c>
    </row>
    <row r="26" spans="1:3" ht="12.75" thickBot="1"/>
    <row r="27" spans="1:3" s="344" customFormat="1" ht="12.75" thickBot="1">
      <c r="B27" s="345" t="s">
        <v>215</v>
      </c>
      <c r="C27" s="346"/>
    </row>
    <row r="28" spans="1:3" ht="23.65" customHeight="1" thickBot="1">
      <c r="B28" s="353" t="s">
        <v>99</v>
      </c>
      <c r="C28" s="460" t="s">
        <v>216</v>
      </c>
    </row>
    <row r="29" spans="1:3" ht="12.75" thickBot="1"/>
    <row r="30" spans="1:3" ht="12.75" thickBot="1">
      <c r="A30" s="381" t="s">
        <v>217</v>
      </c>
      <c r="B30" s="382"/>
      <c r="C30" s="383"/>
    </row>
    <row r="31" spans="1:3" ht="12.75" thickBot="1"/>
    <row r="32" spans="1:3" s="344" customFormat="1" ht="12.75" thickBot="1">
      <c r="B32" s="345" t="s">
        <v>218</v>
      </c>
      <c r="C32" s="346"/>
    </row>
    <row r="33" spans="1:3" ht="12.75" thickBot="1">
      <c r="B33" s="355" t="s">
        <v>20</v>
      </c>
      <c r="C33" s="356" t="s">
        <v>219</v>
      </c>
    </row>
    <row r="34" spans="1:3" ht="12.75" thickBot="1"/>
    <row r="35" spans="1:3" s="344" customFormat="1" ht="12.75" thickBot="1">
      <c r="B35" s="345" t="s">
        <v>220</v>
      </c>
      <c r="C35" s="346"/>
    </row>
    <row r="36" spans="1:3" ht="24">
      <c r="B36" s="347" t="s">
        <v>221</v>
      </c>
      <c r="C36" s="348" t="s">
        <v>222</v>
      </c>
    </row>
    <row r="37" spans="1:3">
      <c r="B37" s="349" t="s">
        <v>223</v>
      </c>
      <c r="C37" s="350" t="s">
        <v>224</v>
      </c>
    </row>
    <row r="38" spans="1:3" ht="36.75" thickBot="1">
      <c r="B38" s="351" t="s">
        <v>51</v>
      </c>
      <c r="C38" s="352" t="s">
        <v>225</v>
      </c>
    </row>
    <row r="39" spans="1:3" ht="12.75" thickBot="1"/>
    <row r="40" spans="1:3" ht="12.75" thickBot="1">
      <c r="A40" s="381" t="s">
        <v>226</v>
      </c>
      <c r="B40" s="382"/>
      <c r="C40" s="383"/>
    </row>
    <row r="41" spans="1:3" ht="12.75" thickBot="1"/>
    <row r="42" spans="1:3" s="344" customFormat="1" ht="12.75" thickBot="1">
      <c r="B42" s="345" t="s">
        <v>11</v>
      </c>
      <c r="C42" s="346"/>
    </row>
    <row r="43" spans="1:3" ht="24">
      <c r="B43" s="347" t="s">
        <v>102</v>
      </c>
      <c r="C43" s="347" t="s">
        <v>227</v>
      </c>
    </row>
    <row r="44" spans="1:3" ht="24">
      <c r="B44" s="357" t="s">
        <v>125</v>
      </c>
      <c r="C44" s="358" t="s">
        <v>228</v>
      </c>
    </row>
    <row r="45" spans="1:3" ht="24">
      <c r="B45" s="349" t="s">
        <v>104</v>
      </c>
      <c r="C45" s="350" t="s">
        <v>229</v>
      </c>
    </row>
    <row r="46" spans="1:3">
      <c r="B46" s="349" t="s">
        <v>105</v>
      </c>
      <c r="C46" s="350" t="s">
        <v>230</v>
      </c>
    </row>
    <row r="47" spans="1:3">
      <c r="B47" s="349" t="s">
        <v>106</v>
      </c>
      <c r="C47" s="350" t="s">
        <v>231</v>
      </c>
    </row>
    <row r="48" spans="1:3">
      <c r="B48" s="349" t="s">
        <v>16</v>
      </c>
      <c r="C48" s="350" t="s">
        <v>376</v>
      </c>
    </row>
    <row r="49" spans="2:12" ht="27.6" customHeight="1" thickBot="1">
      <c r="B49" s="351" t="s">
        <v>232</v>
      </c>
      <c r="C49" s="352" t="s">
        <v>233</v>
      </c>
    </row>
    <row r="50" spans="2:12" ht="12.75" thickBot="1"/>
    <row r="51" spans="2:12" s="344" customFormat="1" ht="12.75" thickBot="1">
      <c r="B51" s="345" t="s">
        <v>234</v>
      </c>
      <c r="C51" s="346"/>
    </row>
    <row r="52" spans="2:12" s="344" customFormat="1" ht="24">
      <c r="B52" s="347" t="s">
        <v>235</v>
      </c>
      <c r="C52" s="350" t="s">
        <v>236</v>
      </c>
    </row>
    <row r="53" spans="2:12" ht="24">
      <c r="B53" s="349" t="s">
        <v>237</v>
      </c>
      <c r="C53" s="350" t="s">
        <v>238</v>
      </c>
    </row>
    <row r="54" spans="2:12" ht="24">
      <c r="B54" s="349" t="s">
        <v>239</v>
      </c>
      <c r="C54" s="350" t="s">
        <v>240</v>
      </c>
    </row>
    <row r="55" spans="2:12" ht="36">
      <c r="B55" s="349" t="s">
        <v>241</v>
      </c>
      <c r="C55" s="350" t="s">
        <v>242</v>
      </c>
    </row>
    <row r="56" spans="2:12" ht="24">
      <c r="B56" s="349" t="s">
        <v>243</v>
      </c>
      <c r="C56" s="350" t="s">
        <v>244</v>
      </c>
    </row>
    <row r="57" spans="2:12" ht="24">
      <c r="B57" s="349" t="s">
        <v>245</v>
      </c>
      <c r="C57" s="350" t="s">
        <v>246</v>
      </c>
    </row>
    <row r="58" spans="2:12" ht="24">
      <c r="B58" s="349" t="s">
        <v>247</v>
      </c>
      <c r="C58" s="350" t="s">
        <v>248</v>
      </c>
      <c r="L58" s="359"/>
    </row>
    <row r="59" spans="2:12" ht="24">
      <c r="B59" s="349" t="s">
        <v>249</v>
      </c>
      <c r="C59" s="350" t="s">
        <v>250</v>
      </c>
    </row>
    <row r="60" spans="2:12" ht="24">
      <c r="B60" s="349" t="s">
        <v>251</v>
      </c>
      <c r="C60" s="350" t="s">
        <v>252</v>
      </c>
    </row>
    <row r="61" spans="2:12">
      <c r="B61" s="360" t="s">
        <v>119</v>
      </c>
      <c r="C61" s="361" t="s">
        <v>253</v>
      </c>
    </row>
    <row r="62" spans="2:12">
      <c r="B62" s="360" t="s">
        <v>254</v>
      </c>
      <c r="C62" s="361" t="s">
        <v>255</v>
      </c>
    </row>
    <row r="63" spans="2:12" ht="24">
      <c r="B63" s="360" t="s">
        <v>256</v>
      </c>
      <c r="C63" s="361" t="s">
        <v>257</v>
      </c>
    </row>
    <row r="64" spans="2:12" ht="12.75" thickBot="1">
      <c r="B64" s="351" t="s">
        <v>258</v>
      </c>
      <c r="C64" s="352" t="s">
        <v>377</v>
      </c>
    </row>
    <row r="65" spans="1:12" ht="12.75" thickBot="1"/>
    <row r="66" spans="1:12" ht="12.75" thickBot="1">
      <c r="A66" s="381" t="s">
        <v>259</v>
      </c>
      <c r="B66" s="382"/>
      <c r="C66" s="383"/>
    </row>
    <row r="67" spans="1:12" ht="12.75" thickBot="1"/>
    <row r="68" spans="1:12" s="344" customFormat="1" ht="12.75" thickBot="1">
      <c r="B68" s="345" t="s">
        <v>11</v>
      </c>
      <c r="C68" s="346"/>
    </row>
    <row r="69" spans="1:12">
      <c r="B69" s="347" t="s">
        <v>102</v>
      </c>
      <c r="C69" s="348" t="s">
        <v>260</v>
      </c>
    </row>
    <row r="70" spans="1:12">
      <c r="B70" s="349" t="s">
        <v>124</v>
      </c>
      <c r="C70" s="350" t="s">
        <v>261</v>
      </c>
    </row>
    <row r="71" spans="1:12">
      <c r="B71" s="349" t="s">
        <v>125</v>
      </c>
      <c r="C71" s="350" t="s">
        <v>262</v>
      </c>
    </row>
    <row r="72" spans="1:12" ht="24">
      <c r="B72" s="349" t="s">
        <v>126</v>
      </c>
      <c r="C72" s="350" t="s">
        <v>263</v>
      </c>
    </row>
    <row r="73" spans="1:12">
      <c r="B73" s="349" t="s">
        <v>104</v>
      </c>
      <c r="C73" s="350" t="s">
        <v>264</v>
      </c>
    </row>
    <row r="74" spans="1:12">
      <c r="B74" s="349" t="s">
        <v>127</v>
      </c>
      <c r="C74" s="350" t="s">
        <v>265</v>
      </c>
    </row>
    <row r="75" spans="1:12" ht="46.35" customHeight="1">
      <c r="B75" s="349" t="s">
        <v>128</v>
      </c>
      <c r="C75" s="350" t="s">
        <v>266</v>
      </c>
    </row>
    <row r="76" spans="1:12" ht="24">
      <c r="B76" s="349" t="s">
        <v>267</v>
      </c>
      <c r="C76" s="350" t="s">
        <v>268</v>
      </c>
    </row>
    <row r="77" spans="1:12">
      <c r="B77" s="349" t="s">
        <v>129</v>
      </c>
      <c r="C77" s="350" t="s">
        <v>269</v>
      </c>
    </row>
    <row r="78" spans="1:12">
      <c r="B78" s="349" t="s">
        <v>16</v>
      </c>
      <c r="C78" s="459" t="s">
        <v>374</v>
      </c>
    </row>
    <row r="79" spans="1:12" ht="24.75" thickBot="1">
      <c r="B79" s="351" t="s">
        <v>108</v>
      </c>
      <c r="C79" s="352" t="s">
        <v>270</v>
      </c>
      <c r="L79" s="362"/>
    </row>
    <row r="80" spans="1:12" ht="12.75" thickBot="1"/>
    <row r="81" spans="2:3" s="344" customFormat="1" ht="12.75" thickBot="1">
      <c r="B81" s="345" t="s">
        <v>130</v>
      </c>
      <c r="C81" s="346"/>
    </row>
    <row r="82" spans="2:3" ht="24">
      <c r="B82" s="347" t="s">
        <v>131</v>
      </c>
      <c r="C82" s="348" t="s">
        <v>271</v>
      </c>
    </row>
    <row r="83" spans="2:3" ht="12.75" thickBot="1">
      <c r="B83" s="351" t="s">
        <v>132</v>
      </c>
      <c r="C83" s="363" t="s">
        <v>272</v>
      </c>
    </row>
    <row r="84" spans="2:3" ht="12.75" thickBot="1"/>
    <row r="85" spans="2:3" s="344" customFormat="1" ht="12.75" thickBot="1">
      <c r="B85" s="345" t="s">
        <v>133</v>
      </c>
      <c r="C85" s="346"/>
    </row>
    <row r="86" spans="2:3" s="344" customFormat="1" ht="44.65" customHeight="1">
      <c r="B86" s="347" t="s">
        <v>134</v>
      </c>
      <c r="C86" s="348" t="s">
        <v>273</v>
      </c>
    </row>
    <row r="87" spans="2:3" ht="32.25" customHeight="1">
      <c r="B87" s="357" t="s">
        <v>135</v>
      </c>
      <c r="C87" s="358" t="s">
        <v>274</v>
      </c>
    </row>
    <row r="88" spans="2:3" ht="30.75" customHeight="1">
      <c r="B88" s="349" t="s">
        <v>136</v>
      </c>
      <c r="C88" s="350" t="s">
        <v>275</v>
      </c>
    </row>
    <row r="89" spans="2:3" ht="66.400000000000006" customHeight="1" thickBot="1">
      <c r="B89" s="351" t="s">
        <v>276</v>
      </c>
      <c r="C89" s="352" t="s">
        <v>277</v>
      </c>
    </row>
    <row r="90" spans="2:3" ht="12.75" thickBot="1"/>
    <row r="91" spans="2:3" s="344" customFormat="1" ht="12.75" thickBot="1">
      <c r="B91" s="345" t="s">
        <v>234</v>
      </c>
      <c r="C91" s="346"/>
    </row>
    <row r="92" spans="2:3" ht="24">
      <c r="B92" s="347" t="s">
        <v>140</v>
      </c>
      <c r="C92" s="348" t="s">
        <v>278</v>
      </c>
    </row>
    <row r="93" spans="2:3" ht="24">
      <c r="B93" s="357" t="s">
        <v>141</v>
      </c>
      <c r="C93" s="358" t="s">
        <v>279</v>
      </c>
    </row>
    <row r="94" spans="2:3" ht="24">
      <c r="B94" s="349" t="s">
        <v>142</v>
      </c>
      <c r="C94" s="361" t="s">
        <v>280</v>
      </c>
    </row>
    <row r="95" spans="2:3" ht="24">
      <c r="B95" s="349" t="s">
        <v>143</v>
      </c>
      <c r="C95" s="349" t="s">
        <v>281</v>
      </c>
    </row>
    <row r="96" spans="2:3" ht="24">
      <c r="B96" s="349" t="s">
        <v>144</v>
      </c>
      <c r="C96" s="364" t="s">
        <v>282</v>
      </c>
    </row>
    <row r="97" spans="1:3" ht="41.1" customHeight="1">
      <c r="B97" s="349" t="s">
        <v>283</v>
      </c>
      <c r="C97" s="349" t="s">
        <v>284</v>
      </c>
    </row>
    <row r="98" spans="1:3" ht="24">
      <c r="B98" s="349" t="s">
        <v>145</v>
      </c>
      <c r="C98" s="350" t="s">
        <v>285</v>
      </c>
    </row>
    <row r="99" spans="1:3" ht="24">
      <c r="B99" s="349" t="s">
        <v>146</v>
      </c>
      <c r="C99" s="365" t="s">
        <v>286</v>
      </c>
    </row>
    <row r="100" spans="1:3" ht="45" customHeight="1">
      <c r="B100" s="349" t="s">
        <v>147</v>
      </c>
      <c r="C100" s="350" t="s">
        <v>287</v>
      </c>
    </row>
    <row r="101" spans="1:3" ht="24">
      <c r="B101" s="349" t="s">
        <v>148</v>
      </c>
      <c r="C101" s="350" t="s">
        <v>288</v>
      </c>
    </row>
    <row r="102" spans="1:3" ht="24">
      <c r="B102" s="349" t="s">
        <v>149</v>
      </c>
      <c r="C102" s="350" t="s">
        <v>289</v>
      </c>
    </row>
    <row r="103" spans="1:3" ht="37.35" customHeight="1">
      <c r="B103" s="349" t="s">
        <v>290</v>
      </c>
      <c r="C103" s="350" t="s">
        <v>291</v>
      </c>
    </row>
    <row r="104" spans="1:3" ht="36">
      <c r="B104" s="349" t="s">
        <v>292</v>
      </c>
      <c r="C104" s="350" t="s">
        <v>293</v>
      </c>
    </row>
    <row r="105" spans="1:3" ht="24">
      <c r="B105" s="349" t="s">
        <v>150</v>
      </c>
      <c r="C105" s="350" t="s">
        <v>294</v>
      </c>
    </row>
    <row r="106" spans="1:3" ht="24">
      <c r="B106" s="349" t="s">
        <v>249</v>
      </c>
      <c r="C106" s="350" t="s">
        <v>295</v>
      </c>
    </row>
    <row r="107" spans="1:3" ht="24.75" thickBot="1">
      <c r="B107" s="351" t="s">
        <v>251</v>
      </c>
      <c r="C107" s="352" t="s">
        <v>296</v>
      </c>
    </row>
    <row r="108" spans="1:3" ht="12.75" thickBot="1"/>
    <row r="109" spans="1:3" ht="12.75" thickBot="1">
      <c r="A109" s="381" t="s">
        <v>297</v>
      </c>
      <c r="B109" s="382"/>
      <c r="C109" s="383"/>
    </row>
    <row r="110" spans="1:3" ht="12.75" thickBot="1"/>
    <row r="111" spans="1:3" s="344" customFormat="1" ht="12.75" thickBot="1">
      <c r="B111" s="345" t="s">
        <v>153</v>
      </c>
      <c r="C111" s="346"/>
    </row>
    <row r="112" spans="1:3" ht="24">
      <c r="B112" s="347" t="s">
        <v>154</v>
      </c>
      <c r="C112" s="348" t="s">
        <v>298</v>
      </c>
    </row>
    <row r="113" spans="1:3" ht="24">
      <c r="B113" s="349" t="s">
        <v>155</v>
      </c>
      <c r="C113" s="350" t="s">
        <v>299</v>
      </c>
    </row>
    <row r="114" spans="1:3" ht="24">
      <c r="B114" s="349" t="s">
        <v>156</v>
      </c>
      <c r="C114" s="350" t="s">
        <v>300</v>
      </c>
    </row>
    <row r="115" spans="1:3" ht="12.75" thickBot="1">
      <c r="B115" s="351" t="s">
        <v>157</v>
      </c>
      <c r="C115" s="352" t="s">
        <v>301</v>
      </c>
    </row>
    <row r="116" spans="1:3" ht="12.75" thickBot="1"/>
    <row r="117" spans="1:3" ht="12.75" thickBot="1">
      <c r="B117" s="345" t="s">
        <v>158</v>
      </c>
      <c r="C117" s="346"/>
    </row>
    <row r="118" spans="1:3" ht="24">
      <c r="B118" s="347" t="s">
        <v>159</v>
      </c>
      <c r="C118" s="348" t="s">
        <v>302</v>
      </c>
    </row>
    <row r="119" spans="1:3" ht="24">
      <c r="B119" s="349" t="s">
        <v>160</v>
      </c>
      <c r="C119" s="350" t="s">
        <v>303</v>
      </c>
    </row>
    <row r="120" spans="1:3" ht="24.75" thickBot="1">
      <c r="B120" s="351" t="s">
        <v>161</v>
      </c>
      <c r="C120" s="352" t="s">
        <v>304</v>
      </c>
    </row>
    <row r="121" spans="1:3" ht="12.75" thickBot="1"/>
    <row r="122" spans="1:3" ht="12.75" thickBot="1">
      <c r="B122" s="345" t="s">
        <v>133</v>
      </c>
      <c r="C122" s="346"/>
    </row>
    <row r="123" spans="1:3" ht="24.75" thickBot="1">
      <c r="B123" s="355" t="s">
        <v>133</v>
      </c>
      <c r="C123" s="356" t="s">
        <v>305</v>
      </c>
    </row>
    <row r="124" spans="1:3" ht="12.75" thickBot="1"/>
    <row r="125" spans="1:3" ht="12.75" thickBot="1">
      <c r="A125" s="381" t="s">
        <v>306</v>
      </c>
      <c r="B125" s="382"/>
      <c r="C125" s="383"/>
    </row>
    <row r="126" spans="1:3" ht="12.75" thickBot="1"/>
    <row r="127" spans="1:3" s="344" customFormat="1" ht="12.75" thickBot="1">
      <c r="B127" s="345" t="s">
        <v>307</v>
      </c>
      <c r="C127" s="346"/>
    </row>
    <row r="128" spans="1:3">
      <c r="B128" s="347" t="s">
        <v>162</v>
      </c>
      <c r="C128" s="458" t="s">
        <v>308</v>
      </c>
    </row>
    <row r="129" spans="2:3">
      <c r="B129" s="349" t="s">
        <v>163</v>
      </c>
      <c r="C129" s="459" t="s">
        <v>309</v>
      </c>
    </row>
    <row r="130" spans="2:3" ht="24">
      <c r="B130" s="349" t="s">
        <v>164</v>
      </c>
      <c r="C130" s="350" t="s">
        <v>310</v>
      </c>
    </row>
    <row r="131" spans="2:3" ht="65.25" customHeight="1">
      <c r="B131" s="349" t="s">
        <v>311</v>
      </c>
      <c r="C131" s="350" t="s">
        <v>312</v>
      </c>
    </row>
    <row r="132" spans="2:3" ht="55.35" customHeight="1">
      <c r="B132" s="349" t="s">
        <v>313</v>
      </c>
      <c r="C132" s="350" t="s">
        <v>314</v>
      </c>
    </row>
    <row r="133" spans="2:3" ht="33" customHeight="1">
      <c r="B133" s="349" t="s">
        <v>315</v>
      </c>
      <c r="C133" s="350" t="s">
        <v>316</v>
      </c>
    </row>
    <row r="134" spans="2:3" ht="39.4" customHeight="1" thickBot="1">
      <c r="B134" s="353" t="s">
        <v>170</v>
      </c>
      <c r="C134" s="354" t="s">
        <v>317</v>
      </c>
    </row>
    <row r="135" spans="2:3" ht="12.75" thickBot="1"/>
    <row r="136" spans="2:3" s="344" customFormat="1" ht="12.75" thickBot="1">
      <c r="B136" s="345" t="s">
        <v>11</v>
      </c>
      <c r="C136" s="346"/>
    </row>
    <row r="137" spans="2:3">
      <c r="B137" s="347" t="s">
        <v>162</v>
      </c>
      <c r="C137" s="458" t="s">
        <v>318</v>
      </c>
    </row>
    <row r="138" spans="2:3" ht="24">
      <c r="B138" s="349" t="s">
        <v>163</v>
      </c>
      <c r="C138" s="459" t="s">
        <v>319</v>
      </c>
    </row>
    <row r="139" spans="2:3">
      <c r="B139" s="349" t="s">
        <v>164</v>
      </c>
      <c r="C139" s="350" t="s">
        <v>320</v>
      </c>
    </row>
    <row r="140" spans="2:3" ht="24">
      <c r="B140" s="349" t="s">
        <v>117</v>
      </c>
      <c r="C140" s="350" t="s">
        <v>321</v>
      </c>
    </row>
    <row r="141" spans="2:3" ht="24">
      <c r="B141" s="349" t="s">
        <v>151</v>
      </c>
      <c r="C141" s="350" t="s">
        <v>322</v>
      </c>
    </row>
    <row r="142" spans="2:3">
      <c r="B142" s="349" t="s">
        <v>170</v>
      </c>
      <c r="C142" s="350" t="s">
        <v>323</v>
      </c>
    </row>
    <row r="143" spans="2:3">
      <c r="B143" s="349" t="s">
        <v>16</v>
      </c>
      <c r="C143" s="350" t="s">
        <v>324</v>
      </c>
    </row>
    <row r="144" spans="2:3" ht="26.65" customHeight="1" thickBot="1">
      <c r="B144" s="351" t="s">
        <v>232</v>
      </c>
      <c r="C144" s="352" t="s">
        <v>325</v>
      </c>
    </row>
    <row r="145" spans="2:7" ht="12.75" thickBot="1"/>
    <row r="146" spans="2:7" s="344" customFormat="1" ht="12.75" thickBot="1">
      <c r="B146" s="345" t="s">
        <v>234</v>
      </c>
      <c r="C146" s="346"/>
    </row>
    <row r="147" spans="2:7" ht="24">
      <c r="B147" s="347" t="s">
        <v>326</v>
      </c>
      <c r="C147" s="348" t="s">
        <v>327</v>
      </c>
    </row>
    <row r="148" spans="2:7" ht="36" customHeight="1">
      <c r="B148" s="349" t="s">
        <v>328</v>
      </c>
      <c r="C148" s="350" t="s">
        <v>329</v>
      </c>
    </row>
    <row r="149" spans="2:7" ht="24">
      <c r="B149" s="366" t="s">
        <v>330</v>
      </c>
      <c r="C149" s="367" t="s">
        <v>331</v>
      </c>
    </row>
    <row r="150" spans="2:7" ht="36">
      <c r="B150" s="368" t="s">
        <v>332</v>
      </c>
      <c r="C150" s="369" t="s">
        <v>333</v>
      </c>
    </row>
    <row r="151" spans="2:7">
      <c r="B151" s="370" t="s">
        <v>180</v>
      </c>
      <c r="C151" s="371" t="s">
        <v>334</v>
      </c>
    </row>
    <row r="152" spans="2:7">
      <c r="B152" s="357" t="s">
        <v>181</v>
      </c>
      <c r="C152" s="358" t="s">
        <v>335</v>
      </c>
    </row>
    <row r="153" spans="2:7" ht="24">
      <c r="B153" s="349" t="s">
        <v>182</v>
      </c>
      <c r="C153" s="350" t="s">
        <v>336</v>
      </c>
    </row>
    <row r="154" spans="2:7" ht="24">
      <c r="B154" s="349" t="s">
        <v>185</v>
      </c>
      <c r="C154" s="350" t="s">
        <v>337</v>
      </c>
    </row>
    <row r="155" spans="2:7" ht="35.1" customHeight="1">
      <c r="B155" s="360" t="s">
        <v>179</v>
      </c>
      <c r="C155" s="361" t="s">
        <v>338</v>
      </c>
    </row>
    <row r="156" spans="2:7" ht="12.75" thickBot="1">
      <c r="B156" s="372" t="s">
        <v>170</v>
      </c>
      <c r="C156" s="373" t="s">
        <v>339</v>
      </c>
    </row>
    <row r="157" spans="2:7" ht="12.75" thickBot="1"/>
    <row r="158" spans="2:7" ht="12.75" thickBot="1">
      <c r="B158" s="19" t="s">
        <v>340</v>
      </c>
    </row>
    <row r="159" spans="2:7" ht="24">
      <c r="B159" s="374" t="s">
        <v>188</v>
      </c>
      <c r="C159" s="375" t="s">
        <v>341</v>
      </c>
      <c r="F159" s="342"/>
      <c r="G159" s="342"/>
    </row>
    <row r="160" spans="2:7" ht="24">
      <c r="B160" s="376" t="s">
        <v>189</v>
      </c>
      <c r="C160" s="377" t="s">
        <v>342</v>
      </c>
      <c r="F160" s="342"/>
      <c r="G160" s="342"/>
    </row>
    <row r="161" spans="1:7" ht="24">
      <c r="B161" s="376" t="s">
        <v>170</v>
      </c>
      <c r="C161" s="377" t="s">
        <v>343</v>
      </c>
      <c r="F161" s="342"/>
      <c r="G161" s="342"/>
    </row>
    <row r="162" spans="1:7" ht="24.75" thickBot="1">
      <c r="B162" s="378" t="s">
        <v>16</v>
      </c>
      <c r="C162" s="379" t="s">
        <v>344</v>
      </c>
      <c r="F162" s="342"/>
      <c r="G162" s="342"/>
    </row>
    <row r="164" spans="1:7">
      <c r="A164" s="341" t="s">
        <v>0</v>
      </c>
    </row>
  </sheetData>
  <pageMargins left="0.23622047244094491" right="0.23622047244094491" top="0.23622047244094491" bottom="0.23622047244094491" header="0.31496062992125984" footer="0.31496062992125984"/>
  <pageSetup paperSize="9" scale="57" fitToHeight="0" orientation="portrait" r:id="rId1"/>
  <rowBreaks count="3" manualBreakCount="3">
    <brk id="38" max="3" man="1"/>
    <brk id="64" max="3" man="1"/>
    <brk id="107" max="3" man="1"/>
  </rowBreaks>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8C727C38479A4D853DBAE0600FB205" ma:contentTypeVersion="16" ma:contentTypeDescription="Create a new document." ma:contentTypeScope="" ma:versionID="535d1a27f68b8a9696649e2f091f1ada">
  <xsd:schema xmlns:xsd="http://www.w3.org/2001/XMLSchema" xmlns:xs="http://www.w3.org/2001/XMLSchema" xmlns:p="http://schemas.microsoft.com/office/2006/metadata/properties" xmlns:ns2="39a64c78-21d2-4895-b656-72ca394dbbab" xmlns:ns3="92743265-edab-46c4-b968-8b59efe6cf5c" targetNamespace="http://schemas.microsoft.com/office/2006/metadata/properties" ma:root="true" ma:fieldsID="896d680740fc50827708a54537d2bd79" ns2:_="" ns3:_="">
    <xsd:import namespace="39a64c78-21d2-4895-b656-72ca394dbbab"/>
    <xsd:import namespace="92743265-edab-46c4-b968-8b59efe6cf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64c78-21d2-4895-b656-72ca394dbb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31deeb-2674-43eb-80e4-de4fbf68bf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743265-edab-46c4-b968-8b59efe6cf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0f026db-8a25-4f7b-a81e-6d81ce267580}" ma:internalName="TaxCatchAll" ma:showField="CatchAllData" ma:web="92743265-edab-46c4-b968-8b59efe6c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9a64c78-21d2-4895-b656-72ca394dbbab">
      <Terms xmlns="http://schemas.microsoft.com/office/infopath/2007/PartnerControls"/>
    </lcf76f155ced4ddcb4097134ff3c332f>
    <TaxCatchAll xmlns="92743265-edab-46c4-b968-8b59efe6cf5c" xsi:nil="true"/>
  </documentManagement>
</p:properties>
</file>

<file path=customXml/itemProps1.xml><?xml version="1.0" encoding="utf-8"?>
<ds:datastoreItem xmlns:ds="http://schemas.openxmlformats.org/officeDocument/2006/customXml" ds:itemID="{7FD35548-F920-441A-8B93-3384B1306C27}">
  <ds:schemaRefs>
    <ds:schemaRef ds:uri="http://schemas.microsoft.com/sharepoint/v3/contenttype/forms"/>
  </ds:schemaRefs>
</ds:datastoreItem>
</file>

<file path=customXml/itemProps2.xml><?xml version="1.0" encoding="utf-8"?>
<ds:datastoreItem xmlns:ds="http://schemas.openxmlformats.org/officeDocument/2006/customXml" ds:itemID="{9E0CD93D-248C-4487-B16F-A511DCC3E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64c78-21d2-4895-b656-72ca394dbbab"/>
    <ds:schemaRef ds:uri="92743265-edab-46c4-b968-8b59efe6c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CDAD9-B5E8-4C23-A8E6-668A8A33C31B}">
  <ds:schemaRefs>
    <ds:schemaRef ds:uri="http://schemas.openxmlformats.org/package/2006/metadata/core-properties"/>
    <ds:schemaRef ds:uri="http://purl.org/dc/dcmitype/"/>
    <ds:schemaRef ds:uri="http://purl.org/dc/elements/1.1/"/>
    <ds:schemaRef ds:uri="http://purl.org/dc/terms/"/>
    <ds:schemaRef ds:uri="39a64c78-21d2-4895-b656-72ca394dbbab"/>
    <ds:schemaRef ds:uri="http://schemas.microsoft.com/office/2006/documentManagement/types"/>
    <ds:schemaRef ds:uri="92743265-edab-46c4-b968-8b59efe6cf5c"/>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vt:lpstr>
      <vt:lpstr>Group - Income statement</vt:lpstr>
      <vt:lpstr>Group - Cash flow &amp; net debt</vt:lpstr>
      <vt:lpstr>Group - Costs</vt:lpstr>
      <vt:lpstr>Consumer</vt:lpstr>
      <vt:lpstr>Enterprise</vt:lpstr>
      <vt:lpstr>Global</vt:lpstr>
      <vt:lpstr>Openreach</vt:lpstr>
      <vt:lpstr>Glossary</vt:lpstr>
      <vt:lpstr>Consumer!Print_Area</vt:lpstr>
      <vt:lpstr>Cover!Print_Area</vt:lpstr>
      <vt:lpstr>Enterprise!Print_Area</vt:lpstr>
      <vt:lpstr>Global!Print_Area</vt:lpstr>
      <vt:lpstr>Glossary!Print_Area</vt:lpstr>
      <vt:lpstr>'Group - Costs'!Print_Area</vt:lpstr>
      <vt:lpstr>'Group - Income statement'!Print_Area</vt:lpstr>
      <vt:lpstr>Openreach!Print_Area</vt:lpstr>
      <vt:lpstr>Enterprise!Print_Titles</vt:lpstr>
      <vt:lpstr>Glossary!Print_Titles</vt:lpstr>
      <vt:lpstr>Openreach!Print_Titles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BT Group - H1 FY23 KPIs</dc:title>
  <dc:creator>Morgan,H,Hayley,CFI R</dc:creator>
  <cp:lastModifiedBy>Gray,LJ,Lea,CRO R</cp:lastModifiedBy>
  <cp:lastPrinted>2022-11-02T17:47:25Z</cp:lastPrinted>
  <dcterms:created xsi:type="dcterms:W3CDTF">2022-11-01T13:12:06Z</dcterms:created>
  <dcterms:modified xsi:type="dcterms:W3CDTF">2022-12-19T15:26:18Z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0x010100818C727C38479A4D853DBAE0600FB205</vt:lpwstr>
  </property>
  <property fmtid="{D5CDD505-2E9C-101B-9397-08002B2CF9AE}" pid="3" name="MSIP_Label_55818d02-8d25-4bb9-b27c-e4db64670887_Enabled">
    <vt:lpwstr>true</vt:lpwstr>
  </property>
  <property fmtid="{D5CDD505-2E9C-101B-9397-08002B2CF9AE}" pid="4" name="MSIP_Label_55818d02-8d25-4bb9-b27c-e4db64670887_SetDate">
    <vt:lpwstr>2022-11-01T13:11:18Z</vt:lpwstr>
  </property>
  <property fmtid="{D5CDD505-2E9C-101B-9397-08002B2CF9AE}" pid="5" name="MSIP_Label_55818d02-8d25-4bb9-b27c-e4db64670887_Method">
    <vt:lpwstr>Standard</vt:lpwstr>
  </property>
  <property fmtid="{D5CDD505-2E9C-101B-9397-08002B2CF9AE}" pid="6" name="MSIP_Label_55818d02-8d25-4bb9-b27c-e4db64670887_Name">
    <vt:lpwstr>55818d02-8d25-4bb9-b27c-e4db64670887</vt:lpwstr>
  </property>
  <property fmtid="{D5CDD505-2E9C-101B-9397-08002B2CF9AE}" pid="7" name="MSIP_Label_55818d02-8d25-4bb9-b27c-e4db64670887_SiteId">
    <vt:lpwstr>a7f35688-9c00-4d5e-ba41-29f146377ab0</vt:lpwstr>
  </property>
  <property fmtid="{D5CDD505-2E9C-101B-9397-08002B2CF9AE}" pid="8" name="MSIP_Label_55818d02-8d25-4bb9-b27c-e4db64670887_ActionId">
    <vt:lpwstr>a18b38a7-5fd6-4d38-8d37-d64ba8a8e88c</vt:lpwstr>
  </property>
  <property fmtid="{D5CDD505-2E9C-101B-9397-08002B2CF9AE}" pid="9" name="MSIP_Label_55818d02-8d25-4bb9-b27c-e4db64670887_ContentBits">
    <vt:lpwstr>0</vt:lpwstr>
  </property>
  <property fmtid="{D5CDD505-2E9C-101B-9397-08002B2CF9AE}" pid="10" name="MediaServiceImageTags">
    <vt:lpwstr/>
  </property>
</Properties>
</file>