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user\EUW\BTPlc\Group\Finance\IR\RESULTS\2015-16\EE 31 Dec 2015 results &amp; pro forma\"/>
    </mc:Choice>
  </mc:AlternateContent>
  <bookViews>
    <workbookView xWindow="0" yWindow="0" windowWidth="9780" windowHeight="7380"/>
  </bookViews>
  <sheets>
    <sheet name="Contents" sheetId="4" r:id="rId1"/>
    <sheet name="Sheet 1" sheetId="3" r:id="rId2"/>
  </sheets>
  <definedNames>
    <definedName name="_xlnm.Print_Area" localSheetId="0">Contents!$B$2:$O$28</definedName>
    <definedName name="_xlnm.Print_Area" localSheetId="1">'Sheet 1'!$B$1:$AG$45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3" l="1"/>
  <c r="S17" i="3"/>
  <c r="R17" i="3"/>
  <c r="Q17" i="3"/>
  <c r="P17" i="3" l="1"/>
  <c r="N17" i="3"/>
  <c r="N13" i="3"/>
  <c r="AF40" i="3" l="1"/>
  <c r="AE40" i="3"/>
  <c r="AD40" i="3"/>
  <c r="AB40" i="3"/>
  <c r="AA40" i="3"/>
  <c r="Z40" i="3"/>
  <c r="X40" i="3"/>
  <c r="W40" i="3"/>
  <c r="V40" i="3"/>
  <c r="T40" i="3"/>
  <c r="S40" i="3"/>
  <c r="R40" i="3"/>
  <c r="Q40" i="3"/>
  <c r="P40" i="3"/>
  <c r="N40" i="3"/>
  <c r="M40" i="3"/>
  <c r="L40" i="3"/>
  <c r="K40" i="3"/>
  <c r="J40" i="3"/>
  <c r="H40" i="3"/>
  <c r="G40" i="3"/>
  <c r="F40" i="3"/>
  <c r="E40" i="3"/>
  <c r="D40" i="3"/>
  <c r="AB18" i="3"/>
  <c r="AA18" i="3"/>
  <c r="Z18" i="3"/>
  <c r="X18" i="3"/>
  <c r="W18" i="3"/>
  <c r="V18" i="3"/>
  <c r="T18" i="3"/>
  <c r="S18" i="3"/>
  <c r="R18" i="3"/>
  <c r="Q18" i="3"/>
  <c r="P18" i="3"/>
  <c r="N18" i="3"/>
  <c r="M18" i="3"/>
  <c r="L18" i="3"/>
  <c r="K18" i="3"/>
  <c r="J18" i="3"/>
  <c r="H18" i="3"/>
  <c r="G18" i="3"/>
  <c r="F18" i="3"/>
  <c r="E18" i="3"/>
  <c r="D18" i="3"/>
  <c r="AF18" i="3"/>
  <c r="AF29" i="3"/>
  <c r="AE29" i="3"/>
  <c r="AD29" i="3"/>
  <c r="AB29" i="3"/>
  <c r="AA29" i="3"/>
  <c r="Z29" i="3"/>
  <c r="X29" i="3"/>
  <c r="W29" i="3"/>
  <c r="V29" i="3"/>
  <c r="T29" i="3"/>
  <c r="S29" i="3"/>
  <c r="R29" i="3"/>
  <c r="Q29" i="3"/>
  <c r="P29" i="3"/>
  <c r="N29" i="3"/>
  <c r="M29" i="3"/>
  <c r="L29" i="3"/>
  <c r="K29" i="3"/>
  <c r="J29" i="3"/>
  <c r="E29" i="3"/>
  <c r="F29" i="3"/>
  <c r="G29" i="3"/>
  <c r="H29" i="3"/>
  <c r="D29" i="3"/>
</calcChain>
</file>

<file path=xl/sharedStrings.xml><?xml version="1.0" encoding="utf-8"?>
<sst xmlns="http://schemas.openxmlformats.org/spreadsheetml/2006/main" count="81" uniqueCount="41">
  <si>
    <t>Q1</t>
  </si>
  <si>
    <t>Q2</t>
  </si>
  <si>
    <t>Q3</t>
  </si>
  <si>
    <t>Q4</t>
  </si>
  <si>
    <t>FY</t>
  </si>
  <si>
    <t>£m unless otherwise stated</t>
  </si>
  <si>
    <r>
      <t>Revenue</t>
    </r>
    <r>
      <rPr>
        <b/>
        <vertAlign val="superscript"/>
        <sz val="11"/>
        <rFont val="Calibri"/>
        <family val="2"/>
        <scheme val="minor"/>
      </rPr>
      <t>1</t>
    </r>
  </si>
  <si>
    <t>BT Global Services</t>
  </si>
  <si>
    <t>BT Business</t>
  </si>
  <si>
    <t>BT Consumer</t>
  </si>
  <si>
    <t>BT Wholesale</t>
  </si>
  <si>
    <t>Openreach</t>
  </si>
  <si>
    <t>Other</t>
  </si>
  <si>
    <t>Eliminations</t>
  </si>
  <si>
    <t>Total</t>
  </si>
  <si>
    <t xml:space="preserve">   YoY % change</t>
  </si>
  <si>
    <r>
      <t>EBITDA</t>
    </r>
    <r>
      <rPr>
        <b/>
        <vertAlign val="superscript"/>
        <sz val="11"/>
        <rFont val="Calibri"/>
        <family val="2"/>
        <scheme val="minor"/>
      </rPr>
      <t>1</t>
    </r>
  </si>
  <si>
    <r>
      <t>Capex</t>
    </r>
    <r>
      <rPr>
        <b/>
        <vertAlign val="superscript"/>
        <sz val="11"/>
        <rFont val="Calibri"/>
        <family val="2"/>
        <scheme val="minor"/>
      </rPr>
      <t>3</t>
    </r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</si>
  <si>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before specific items</t>
    </r>
  </si>
  <si>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before purchases of telecommunications licences</t>
    </r>
  </si>
  <si>
    <r>
      <t>EE</t>
    </r>
    <r>
      <rPr>
        <vertAlign val="superscript"/>
        <sz val="1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</si>
  <si>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EE’s results (as reported or as provided by management, where not previously published), adjusted for BT’s accounting policies</t>
    </r>
  </si>
  <si>
    <t>2014/15</t>
  </si>
  <si>
    <t>2015/16</t>
  </si>
  <si>
    <t>BT as previously reported</t>
  </si>
  <si>
    <t>EE and adjustments</t>
  </si>
  <si>
    <t>Enlarged BT Group</t>
  </si>
  <si>
    <t>Sheet 1</t>
  </si>
  <si>
    <t>For further information please contact:</t>
  </si>
  <si>
    <t>BT Investor Relations</t>
  </si>
  <si>
    <t>phone</t>
  </si>
  <si>
    <t>+44 (0)20 7356 4909</t>
  </si>
  <si>
    <t>email</t>
  </si>
  <si>
    <t>ir@bt.com</t>
  </si>
  <si>
    <t>web</t>
  </si>
  <si>
    <t>www.bt.com/ir</t>
  </si>
  <si>
    <t>While BT believes the information contained in this document to be reliable, BT does not warrant the accuracy, completeness or validity of the information, figures or calculations</t>
  </si>
  <si>
    <t xml:space="preserve">that follow and shall not be liable in any way for loss or damage arising out of the use of the information, or any errors or omissions in its content. </t>
  </si>
  <si>
    <t>Pro forma historic financials for combined BT and EE group</t>
  </si>
  <si>
    <t>For 2014/15 and first 3 quarters of 2015/16.  Published 12 February 2016</t>
  </si>
  <si>
    <t>Revenue, EBITDA and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</si>
</sst>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;[Red]\(#,##0\)\ "/>
    <numFmt numFmtId="165" formatCode="0.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0"/>
      <color indexed="12"/>
      <name val="KPN Arial"/>
    </font>
    <font>
      <u/>
      <sz val="13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4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64"/>
      </bottom>
      <diagonal/>
    </border>
    <border>
      <left style="medium">
        <color indexed="23"/>
      </left>
      <right style="medium">
        <color indexed="23"/>
      </right>
      <top/>
      <bottom style="hair">
        <color indexed="64"/>
      </bottom>
      <diagonal/>
    </border>
    <border>
      <left style="medium">
        <color indexed="23"/>
      </left>
      <right style="medium">
        <color indexed="23"/>
      </right>
      <top style="hair">
        <color indexed="64"/>
      </top>
      <bottom style="hair">
        <color indexed="64"/>
      </bottom>
      <diagonal/>
    </border>
    <border>
      <left style="medium">
        <color indexed="23"/>
      </left>
      <right style="medium">
        <color indexed="23"/>
      </right>
      <top style="hair">
        <color indexed="64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64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64"/>
      </top>
      <bottom style="thin">
        <color theme="0" tint="-0.499984740745262"/>
      </bottom>
      <diagonal/>
    </border>
    <border>
      <left style="medium">
        <color indexed="23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indexed="23"/>
      </right>
      <top style="medium">
        <color theme="0" tint="-0.499984740745262"/>
      </top>
      <bottom style="hair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theme="0" tint="-0.499984740745262"/>
      </top>
      <bottom style="hair">
        <color indexed="64"/>
      </bottom>
      <diagonal/>
    </border>
    <border>
      <left style="medium">
        <color indexed="23"/>
      </left>
      <right style="medium">
        <color theme="0" tint="-0.499984740745262"/>
      </right>
      <top style="medium">
        <color theme="0" tint="-0.499984740745262"/>
      </top>
      <bottom style="hair">
        <color indexed="64"/>
      </bottom>
      <diagonal/>
    </border>
    <border>
      <left style="medium">
        <color theme="0" tint="-0.499984740745262"/>
      </left>
      <right style="medium">
        <color indexed="23"/>
      </right>
      <top/>
      <bottom style="hair">
        <color indexed="64"/>
      </bottom>
      <diagonal/>
    </border>
    <border>
      <left style="medium">
        <color indexed="23"/>
      </left>
      <right style="medium">
        <color theme="0" tint="-0.499984740745262"/>
      </right>
      <top/>
      <bottom style="hair">
        <color indexed="64"/>
      </bottom>
      <diagonal/>
    </border>
    <border>
      <left style="medium">
        <color theme="0" tint="-0.499984740745262"/>
      </left>
      <right style="medium">
        <color indexed="23"/>
      </right>
      <top style="hair">
        <color indexed="64"/>
      </top>
      <bottom style="hair">
        <color indexed="64"/>
      </bottom>
      <diagonal/>
    </border>
    <border>
      <left style="medium">
        <color indexed="23"/>
      </left>
      <right style="medium">
        <color theme="0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0" tint="-0.499984740745262"/>
      </left>
      <right style="medium">
        <color indexed="23"/>
      </right>
      <top style="hair">
        <color indexed="64"/>
      </top>
      <bottom style="thin">
        <color indexed="23"/>
      </bottom>
      <diagonal/>
    </border>
    <border>
      <left style="medium">
        <color indexed="23"/>
      </left>
      <right style="medium">
        <color theme="0" tint="-0.499984740745262"/>
      </right>
      <top style="hair">
        <color indexed="64"/>
      </top>
      <bottom style="thin">
        <color indexed="23"/>
      </bottom>
      <diagonal/>
    </border>
    <border>
      <left style="medium">
        <color theme="0" tint="-0.499984740745262"/>
      </left>
      <right style="medium">
        <color indexed="23"/>
      </right>
      <top/>
      <bottom style="thin">
        <color indexed="23"/>
      </bottom>
      <diagonal/>
    </border>
    <border>
      <left style="medium">
        <color theme="0" tint="-0.499984740745262"/>
      </left>
      <right style="medium">
        <color indexed="23"/>
      </right>
      <top/>
      <bottom/>
      <diagonal/>
    </border>
    <border>
      <left style="medium">
        <color theme="0" tint="-0.499984740745262"/>
      </left>
      <right style="medium">
        <color indexed="23"/>
      </right>
      <top style="hair">
        <color indexed="64"/>
      </top>
      <bottom/>
      <diagonal/>
    </border>
    <border>
      <left style="medium">
        <color indexed="23"/>
      </left>
      <right style="medium">
        <color theme="0" tint="-0.499984740745262"/>
      </right>
      <top style="hair">
        <color indexed="64"/>
      </top>
      <bottom/>
      <diagonal/>
    </border>
    <border>
      <left style="medium">
        <color theme="0" tint="-0.499984740745262"/>
      </left>
      <right style="medium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 style="medium">
        <color indexed="23"/>
      </right>
      <top style="hair">
        <color indexed="64"/>
      </top>
      <bottom style="thin">
        <color theme="0" tint="-0.499984740745262"/>
      </bottom>
      <diagonal/>
    </border>
    <border>
      <left style="medium">
        <color indexed="23"/>
      </left>
      <right style="medium">
        <color theme="0" tint="-0.499984740745262"/>
      </right>
      <top style="hair">
        <color indexed="64"/>
      </top>
      <bottom style="thin">
        <color theme="0" tint="-0.499984740745262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indexed="23"/>
      </right>
      <top style="thin">
        <color indexed="23"/>
      </top>
      <bottom style="medium">
        <color theme="0" tint="-0.499984740745262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theme="0" tint="-0.499984740745262"/>
      </bottom>
      <diagonal/>
    </border>
    <border>
      <left style="medium">
        <color indexed="23"/>
      </left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indexed="23"/>
      </top>
      <bottom style="medium">
        <color indexed="23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4" fillId="2" borderId="1" xfId="2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center" vertical="center"/>
    </xf>
    <xf numFmtId="0" fontId="4" fillId="4" borderId="0" xfId="3" applyFont="1" applyFill="1" applyBorder="1"/>
    <xf numFmtId="0" fontId="5" fillId="0" borderId="4" xfId="3" applyFont="1" applyBorder="1"/>
    <xf numFmtId="164" fontId="4" fillId="0" borderId="0" xfId="3" applyNumberFormat="1" applyFont="1" applyFill="1" applyBorder="1" applyAlignment="1">
      <alignment horizontal="center"/>
    </xf>
    <xf numFmtId="0" fontId="4" fillId="0" borderId="5" xfId="3" applyFont="1" applyFill="1" applyBorder="1"/>
    <xf numFmtId="0" fontId="4" fillId="0" borderId="6" xfId="3" applyFont="1" applyBorder="1"/>
    <xf numFmtId="0" fontId="4" fillId="0" borderId="7" xfId="3" applyFont="1" applyBorder="1"/>
    <xf numFmtId="164" fontId="5" fillId="0" borderId="0" xfId="3" applyNumberFormat="1" applyFont="1" applyFill="1" applyBorder="1" applyAlignment="1">
      <alignment horizontal="center"/>
    </xf>
    <xf numFmtId="164" fontId="10" fillId="0" borderId="0" xfId="3" applyNumberFormat="1" applyFont="1" applyFill="1" applyBorder="1" applyAlignment="1">
      <alignment horizontal="center"/>
    </xf>
    <xf numFmtId="0" fontId="4" fillId="3" borderId="6" xfId="3" applyFont="1" applyFill="1" applyBorder="1"/>
    <xf numFmtId="0" fontId="5" fillId="0" borderId="2" xfId="3" applyFont="1" applyBorder="1"/>
    <xf numFmtId="0" fontId="4" fillId="0" borderId="6" xfId="3" applyFont="1" applyFill="1" applyBorder="1"/>
    <xf numFmtId="0" fontId="4" fillId="3" borderId="10" xfId="3" applyFont="1" applyFill="1" applyBorder="1"/>
    <xf numFmtId="164" fontId="5" fillId="0" borderId="8" xfId="3" applyNumberFormat="1" applyFont="1" applyFill="1" applyBorder="1"/>
    <xf numFmtId="165" fontId="9" fillId="0" borderId="6" xfId="1" applyNumberFormat="1" applyFont="1" applyBorder="1"/>
    <xf numFmtId="0" fontId="11" fillId="0" borderId="0" xfId="0" applyFont="1"/>
    <xf numFmtId="165" fontId="9" fillId="0" borderId="2" xfId="1" quotePrefix="1" applyNumberFormat="1" applyFont="1" applyFill="1" applyBorder="1"/>
    <xf numFmtId="0" fontId="4" fillId="0" borderId="11" xfId="3" applyFont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/>
    </xf>
    <xf numFmtId="164" fontId="4" fillId="0" borderId="5" xfId="3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4" fillId="0" borderId="6" xfId="3" applyNumberFormat="1" applyFont="1" applyBorder="1" applyAlignment="1">
      <alignment horizontal="center"/>
    </xf>
    <xf numFmtId="164" fontId="4" fillId="0" borderId="7" xfId="3" applyNumberFormat="1" applyFont="1" applyBorder="1" applyAlignment="1">
      <alignment horizontal="center"/>
    </xf>
    <xf numFmtId="164" fontId="5" fillId="0" borderId="8" xfId="3" applyNumberFormat="1" applyFont="1" applyFill="1" applyBorder="1" applyAlignment="1">
      <alignment horizontal="center"/>
    </xf>
    <xf numFmtId="165" fontId="9" fillId="0" borderId="6" xfId="1" applyNumberFormat="1" applyFont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4" fontId="4" fillId="3" borderId="6" xfId="3" applyNumberFormat="1" applyFont="1" applyFill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4" fontId="4" fillId="0" borderId="6" xfId="3" applyNumberFormat="1" applyFont="1" applyFill="1" applyBorder="1" applyAlignment="1">
      <alignment horizontal="center"/>
    </xf>
    <xf numFmtId="164" fontId="4" fillId="0" borderId="9" xfId="3" applyNumberFormat="1" applyFont="1" applyBorder="1" applyAlignment="1">
      <alignment horizontal="center"/>
    </xf>
    <xf numFmtId="165" fontId="9" fillId="0" borderId="2" xfId="1" quotePrefix="1" applyNumberFormat="1" applyFont="1" applyFill="1" applyBorder="1" applyAlignment="1">
      <alignment horizontal="center"/>
    </xf>
    <xf numFmtId="164" fontId="4" fillId="3" borderId="10" xfId="3" applyNumberFormat="1" applyFont="1" applyFill="1" applyBorder="1" applyAlignment="1">
      <alignment horizontal="center"/>
    </xf>
    <xf numFmtId="164" fontId="4" fillId="0" borderId="11" xfId="3" applyNumberFormat="1" applyFont="1" applyBorder="1" applyAlignment="1">
      <alignment horizontal="center"/>
    </xf>
    <xf numFmtId="164" fontId="5" fillId="0" borderId="13" xfId="3" applyNumberFormat="1" applyFont="1" applyBorder="1" applyAlignment="1">
      <alignment horizontal="center"/>
    </xf>
    <xf numFmtId="164" fontId="5" fillId="0" borderId="14" xfId="3" applyNumberFormat="1" applyFont="1" applyBorder="1" applyAlignment="1">
      <alignment horizontal="center"/>
    </xf>
    <xf numFmtId="164" fontId="5" fillId="0" borderId="15" xfId="3" applyNumberFormat="1" applyFont="1" applyBorder="1" applyAlignment="1">
      <alignment horizontal="center"/>
    </xf>
    <xf numFmtId="164" fontId="4" fillId="0" borderId="16" xfId="3" applyNumberFormat="1" applyFont="1" applyFill="1" applyBorder="1" applyAlignment="1">
      <alignment horizontal="center"/>
    </xf>
    <xf numFmtId="164" fontId="4" fillId="0" borderId="17" xfId="3" applyNumberFormat="1" applyFont="1" applyFill="1" applyBorder="1" applyAlignment="1">
      <alignment horizontal="center"/>
    </xf>
    <xf numFmtId="164" fontId="4" fillId="0" borderId="18" xfId="3" applyNumberFormat="1" applyFont="1" applyBorder="1" applyAlignment="1">
      <alignment horizontal="center"/>
    </xf>
    <xf numFmtId="164" fontId="4" fillId="0" borderId="19" xfId="3" applyNumberFormat="1" applyFont="1" applyBorder="1" applyAlignment="1">
      <alignment horizontal="center"/>
    </xf>
    <xf numFmtId="164" fontId="4" fillId="0" borderId="20" xfId="3" applyNumberFormat="1" applyFont="1" applyBorder="1" applyAlignment="1">
      <alignment horizontal="center"/>
    </xf>
    <xf numFmtId="164" fontId="4" fillId="0" borderId="21" xfId="3" applyNumberFormat="1" applyFont="1" applyBorder="1" applyAlignment="1">
      <alignment horizontal="center"/>
    </xf>
    <xf numFmtId="164" fontId="5" fillId="0" borderId="22" xfId="3" applyNumberFormat="1" applyFont="1" applyFill="1" applyBorder="1" applyAlignment="1">
      <alignment horizontal="center"/>
    </xf>
    <xf numFmtId="165" fontId="9" fillId="0" borderId="18" xfId="1" applyNumberFormat="1" applyFont="1" applyBorder="1" applyAlignment="1">
      <alignment horizontal="center"/>
    </xf>
    <xf numFmtId="165" fontId="9" fillId="0" borderId="19" xfId="1" applyNumberFormat="1" applyFont="1" applyBorder="1" applyAlignment="1">
      <alignment horizontal="center"/>
    </xf>
    <xf numFmtId="164" fontId="4" fillId="3" borderId="18" xfId="3" applyNumberFormat="1" applyFont="1" applyFill="1" applyBorder="1" applyAlignment="1">
      <alignment horizontal="center"/>
    </xf>
    <xf numFmtId="164" fontId="4" fillId="3" borderId="19" xfId="3" applyNumberFormat="1" applyFont="1" applyFill="1" applyBorder="1" applyAlignment="1">
      <alignment horizontal="center"/>
    </xf>
    <xf numFmtId="164" fontId="5" fillId="0" borderId="23" xfId="3" applyNumberFormat="1" applyFont="1" applyBorder="1" applyAlignment="1">
      <alignment horizontal="center"/>
    </xf>
    <xf numFmtId="164" fontId="5" fillId="0" borderId="12" xfId="3" applyNumberFormat="1" applyFont="1" applyBorder="1" applyAlignment="1">
      <alignment horizontal="center"/>
    </xf>
    <xf numFmtId="164" fontId="4" fillId="0" borderId="18" xfId="3" applyNumberFormat="1" applyFont="1" applyFill="1" applyBorder="1" applyAlignment="1">
      <alignment horizontal="center"/>
    </xf>
    <xf numFmtId="164" fontId="4" fillId="0" borderId="19" xfId="3" applyNumberFormat="1" applyFont="1" applyFill="1" applyBorder="1" applyAlignment="1">
      <alignment horizontal="center"/>
    </xf>
    <xf numFmtId="164" fontId="4" fillId="0" borderId="24" xfId="3" applyNumberFormat="1" applyFont="1" applyBorder="1" applyAlignment="1">
      <alignment horizontal="center"/>
    </xf>
    <xf numFmtId="164" fontId="4" fillId="0" borderId="25" xfId="3" applyNumberFormat="1" applyFont="1" applyBorder="1" applyAlignment="1">
      <alignment horizontal="center"/>
    </xf>
    <xf numFmtId="164" fontId="5" fillId="0" borderId="26" xfId="3" applyNumberFormat="1" applyFont="1" applyFill="1" applyBorder="1" applyAlignment="1">
      <alignment horizontal="center"/>
    </xf>
    <xf numFmtId="165" fontId="9" fillId="0" borderId="23" xfId="1" quotePrefix="1" applyNumberFormat="1" applyFont="1" applyFill="1" applyBorder="1" applyAlignment="1">
      <alignment horizontal="center"/>
    </xf>
    <xf numFmtId="165" fontId="9" fillId="0" borderId="12" xfId="1" quotePrefix="1" applyNumberFormat="1" applyFont="1" applyFill="1" applyBorder="1" applyAlignment="1">
      <alignment horizontal="center"/>
    </xf>
    <xf numFmtId="164" fontId="4" fillId="3" borderId="27" xfId="3" applyNumberFormat="1" applyFont="1" applyFill="1" applyBorder="1" applyAlignment="1">
      <alignment horizontal="center"/>
    </xf>
    <xf numFmtId="164" fontId="4" fillId="3" borderId="28" xfId="3" applyNumberFormat="1" applyFont="1" applyFill="1" applyBorder="1" applyAlignment="1">
      <alignment horizontal="center"/>
    </xf>
    <xf numFmtId="164" fontId="4" fillId="0" borderId="29" xfId="3" applyNumberFormat="1" applyFont="1" applyBorder="1" applyAlignment="1">
      <alignment horizontal="center"/>
    </xf>
    <xf numFmtId="164" fontId="4" fillId="0" borderId="30" xfId="3" applyNumberFormat="1" applyFont="1" applyBorder="1" applyAlignment="1">
      <alignment horizontal="center"/>
    </xf>
    <xf numFmtId="0" fontId="4" fillId="4" borderId="31" xfId="3" applyFont="1" applyFill="1" applyBorder="1"/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165" fontId="9" fillId="0" borderId="37" xfId="1" quotePrefix="1" applyNumberFormat="1" applyFont="1" applyFill="1" applyBorder="1" applyAlignment="1">
      <alignment horizontal="center"/>
    </xf>
    <xf numFmtId="165" fontId="9" fillId="0" borderId="38" xfId="1" quotePrefix="1" applyNumberFormat="1" applyFont="1" applyFill="1" applyBorder="1" applyAlignment="1">
      <alignment horizontal="center"/>
    </xf>
    <xf numFmtId="165" fontId="9" fillId="0" borderId="39" xfId="1" quotePrefix="1" applyNumberFormat="1" applyFont="1" applyFill="1" applyBorder="1" applyAlignment="1">
      <alignment horizontal="center"/>
    </xf>
    <xf numFmtId="165" fontId="9" fillId="0" borderId="38" xfId="1" quotePrefix="1" applyNumberFormat="1" applyFont="1" applyFill="1" applyBorder="1"/>
    <xf numFmtId="0" fontId="0" fillId="0" borderId="0" xfId="0" applyAlignment="1">
      <alignment vertical="top"/>
    </xf>
    <xf numFmtId="0" fontId="4" fillId="0" borderId="0" xfId="3" applyFont="1" applyFill="1" applyAlignment="1"/>
    <xf numFmtId="0" fontId="0" fillId="0" borderId="0" xfId="3" applyFont="1" applyFill="1" applyAlignment="1"/>
    <xf numFmtId="0" fontId="13" fillId="0" borderId="0" xfId="0" applyFont="1"/>
    <xf numFmtId="0" fontId="13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4" applyFont="1" applyAlignment="1" applyProtection="1"/>
    <xf numFmtId="0" fontId="19" fillId="0" borderId="0" xfId="0" applyFont="1"/>
    <xf numFmtId="0" fontId="20" fillId="4" borderId="0" xfId="2" applyFont="1" applyFill="1" applyProtection="1"/>
    <xf numFmtId="0" fontId="4" fillId="4" borderId="0" xfId="2" applyFont="1" applyFill="1" applyProtection="1"/>
    <xf numFmtId="38" fontId="4" fillId="4" borderId="0" xfId="2" applyNumberFormat="1" applyFont="1" applyFill="1" applyProtection="1"/>
    <xf numFmtId="0" fontId="21" fillId="0" borderId="0" xfId="2" applyFont="1"/>
    <xf numFmtId="0" fontId="22" fillId="4" borderId="0" xfId="2" applyFont="1" applyFill="1" applyProtection="1"/>
    <xf numFmtId="49" fontId="22" fillId="4" borderId="0" xfId="2" applyNumberFormat="1" applyFont="1" applyFill="1" applyProtection="1"/>
    <xf numFmtId="0" fontId="4" fillId="0" borderId="0" xfId="2" applyFont="1" applyAlignment="1">
      <alignment horizontal="left"/>
    </xf>
    <xf numFmtId="0" fontId="23" fillId="4" borderId="0" xfId="4" applyFont="1" applyFill="1" applyAlignment="1" applyProtection="1"/>
    <xf numFmtId="0" fontId="24" fillId="0" borderId="0" xfId="0" applyFont="1" applyFill="1" applyAlignment="1">
      <alignment horizontal="left"/>
    </xf>
    <xf numFmtId="0" fontId="25" fillId="3" borderId="2" xfId="2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31" xfId="2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/>
    </xf>
    <xf numFmtId="0" fontId="5" fillId="2" borderId="32" xfId="2" applyFont="1" applyFill="1" applyBorder="1" applyAlignment="1">
      <alignment horizontal="center" vertical="center"/>
    </xf>
    <xf numFmtId="0" fontId="5" fillId="2" borderId="31" xfId="2" applyFont="1" applyFill="1" applyBorder="1" applyAlignment="1">
      <alignment horizontal="center" vertical="center"/>
    </xf>
    <xf numFmtId="0" fontId="5" fillId="2" borderId="33" xfId="2" applyFont="1" applyFill="1" applyBorder="1" applyAlignment="1">
      <alignment horizontal="center" vertical="center"/>
    </xf>
    <xf numFmtId="0" fontId="5" fillId="2" borderId="34" xfId="2" applyFont="1" applyFill="1" applyBorder="1" applyAlignment="1">
      <alignment horizontal="center" vertical="center"/>
    </xf>
    <xf numFmtId="0" fontId="5" fillId="2" borderId="35" xfId="2" applyFont="1" applyFill="1" applyBorder="1" applyAlignment="1">
      <alignment horizontal="center" vertical="center"/>
    </xf>
    <xf numFmtId="0" fontId="5" fillId="2" borderId="36" xfId="2" applyFont="1" applyFill="1" applyBorder="1" applyAlignment="1">
      <alignment horizontal="center" vertical="center"/>
    </xf>
    <xf numFmtId="0" fontId="2" fillId="5" borderId="32" xfId="2" applyFont="1" applyFill="1" applyBorder="1" applyAlignment="1">
      <alignment horizontal="center" vertical="center"/>
    </xf>
    <xf numFmtId="0" fontId="2" fillId="5" borderId="31" xfId="2" applyFont="1" applyFill="1" applyBorder="1" applyAlignment="1">
      <alignment horizontal="center" vertical="center"/>
    </xf>
    <xf numFmtId="0" fontId="2" fillId="5" borderId="33" xfId="2" applyFont="1" applyFill="1" applyBorder="1" applyAlignment="1">
      <alignment horizontal="center" vertical="center"/>
    </xf>
  </cellXfs>
  <cellStyles count="5">
    <cellStyle name="Hyperlink" xfId="4" builtinId="8"/>
    <cellStyle name="Normal" xfId="0" builtinId="0"/>
    <cellStyle name="Normal 10" xfId="2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2</xdr:row>
      <xdr:rowOff>56156</xdr:rowOff>
    </xdr:from>
    <xdr:to>
      <xdr:col>3</xdr:col>
      <xdr:colOff>180975</xdr:colOff>
      <xdr:row>3</xdr:row>
      <xdr:rowOff>178387</xdr:rowOff>
    </xdr:to>
    <xdr:pic>
      <xdr:nvPicPr>
        <xdr:cNvPr id="2" name="Picture 8" descr="BT_mark_4col_po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6" y="380006"/>
          <a:ext cx="781049" cy="417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t.com/ir" TargetMode="External"/><Relationship Id="rId1" Type="http://schemas.openxmlformats.org/officeDocument/2006/relationships/hyperlink" Target="mailto:ir@bt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C2:O27"/>
  <sheetViews>
    <sheetView showGridLines="0" tabSelected="1" zoomScaleNormal="100" zoomScaleSheetLayoutView="100" workbookViewId="0"/>
  </sheetViews>
  <sheetFormatPr defaultRowHeight="12.75"/>
  <cols>
    <col min="1" max="1" width="0.85546875" style="80" customWidth="1"/>
    <col min="2" max="2" width="9.7109375" style="80" customWidth="1"/>
    <col min="3" max="3" width="9.140625" style="80"/>
    <col min="4" max="4" width="3.42578125" style="80" customWidth="1"/>
    <col min="5" max="5" width="9.140625" style="80" customWidth="1"/>
    <col min="6" max="16384" width="9.140625" style="80"/>
  </cols>
  <sheetData>
    <row r="2" spans="3:15">
      <c r="I2" s="81"/>
      <c r="J2" s="81"/>
      <c r="K2" s="81"/>
      <c r="L2" s="81"/>
    </row>
    <row r="3" spans="3:15" ht="23.25" customHeight="1">
      <c r="E3" s="96" t="s">
        <v>38</v>
      </c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3:15" ht="18" customHeight="1"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3:15">
      <c r="E5" s="80" t="s">
        <v>39</v>
      </c>
    </row>
    <row r="7" spans="3:15" s="85" customFormat="1" ht="19.5" customHeight="1"/>
    <row r="8" spans="3:15" s="85" customFormat="1" ht="19.5" customHeight="1">
      <c r="C8" s="82"/>
      <c r="D8" s="83"/>
      <c r="E8" s="84"/>
    </row>
    <row r="9" spans="3:15" s="85" customFormat="1" ht="19.5" customHeight="1">
      <c r="C9" s="82" t="s">
        <v>27</v>
      </c>
      <c r="D9" s="83"/>
      <c r="E9" s="84" t="s">
        <v>40</v>
      </c>
    </row>
    <row r="10" spans="3:15" s="85" customFormat="1" ht="19.5" customHeight="1">
      <c r="C10" s="82"/>
      <c r="D10" s="83"/>
      <c r="E10" s="84"/>
    </row>
    <row r="11" spans="3:15" s="85" customFormat="1" ht="19.5" customHeight="1">
      <c r="C11" s="82"/>
      <c r="D11" s="83"/>
      <c r="E11" s="84"/>
    </row>
    <row r="12" spans="3:15" s="85" customFormat="1" ht="19.5" customHeight="1">
      <c r="C12" s="82"/>
      <c r="D12" s="83"/>
      <c r="E12" s="84"/>
    </row>
    <row r="13" spans="3:15" s="85" customFormat="1" ht="19.5" customHeight="1">
      <c r="C13" s="82"/>
      <c r="D13" s="83"/>
      <c r="E13" s="84"/>
    </row>
    <row r="14" spans="3:15" s="85" customFormat="1" ht="19.5" customHeight="1">
      <c r="C14" s="82"/>
      <c r="D14" s="83"/>
      <c r="E14" s="84"/>
    </row>
    <row r="15" spans="3:15" s="85" customFormat="1" ht="19.5" customHeight="1">
      <c r="C15" s="82"/>
      <c r="D15" s="83"/>
      <c r="E15" s="84"/>
    </row>
    <row r="16" spans="3:15" ht="17.25">
      <c r="E16" s="83"/>
    </row>
    <row r="18" spans="3:14" ht="15">
      <c r="C18" s="86" t="s">
        <v>28</v>
      </c>
      <c r="D18" s="87"/>
      <c r="E18" s="88"/>
      <c r="F18" s="88"/>
      <c r="G18" s="88"/>
      <c r="H18" s="89"/>
    </row>
    <row r="19" spans="3:14" ht="15">
      <c r="C19" s="90" t="s">
        <v>29</v>
      </c>
      <c r="D19" s="87"/>
      <c r="E19" s="88"/>
      <c r="F19" s="88"/>
      <c r="G19" s="88"/>
      <c r="H19" s="89"/>
    </row>
    <row r="20" spans="3:14" ht="15">
      <c r="C20" s="90" t="s">
        <v>30</v>
      </c>
      <c r="D20" s="90"/>
      <c r="E20" s="88"/>
      <c r="F20" s="91" t="s">
        <v>31</v>
      </c>
      <c r="G20" s="90"/>
      <c r="H20" s="89"/>
    </row>
    <row r="21" spans="3:14" ht="15">
      <c r="C21" s="92" t="s">
        <v>32</v>
      </c>
      <c r="D21" s="87"/>
      <c r="E21" s="88"/>
      <c r="F21" s="93" t="s">
        <v>33</v>
      </c>
      <c r="G21" s="88"/>
      <c r="H21" s="89"/>
    </row>
    <row r="22" spans="3:14" ht="15">
      <c r="C22" s="92" t="s">
        <v>34</v>
      </c>
      <c r="D22" s="87"/>
      <c r="E22" s="88"/>
      <c r="F22" s="93" t="s">
        <v>35</v>
      </c>
      <c r="G22" s="88"/>
      <c r="H22" s="89"/>
    </row>
    <row r="23" spans="3:14">
      <c r="H23" s="89"/>
    </row>
    <row r="24" spans="3:14">
      <c r="C24" s="9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3:14">
      <c r="C25" s="9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spans="3:14">
      <c r="C26" s="94" t="s">
        <v>36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</row>
    <row r="27" spans="3:14">
      <c r="C27" s="94" t="s">
        <v>37</v>
      </c>
      <c r="F27" s="81"/>
      <c r="G27" s="81"/>
      <c r="H27" s="81"/>
      <c r="I27" s="81"/>
      <c r="J27" s="81"/>
      <c r="K27" s="81"/>
      <c r="L27" s="81"/>
    </row>
  </sheetData>
  <mergeCells count="1">
    <mergeCell ref="E3:O4"/>
  </mergeCells>
  <hyperlinks>
    <hyperlink ref="F21" r:id="rId1"/>
    <hyperlink ref="E9" location="'1. Income statement &amp; FCF'!A1" display="Income statement &amp; free cash flow"/>
    <hyperlink ref="F22" r:id="rId2"/>
  </hyperlinks>
  <pageMargins left="0.70866141732283472" right="0.70866141732283472" top="0.70866141732283472" bottom="0.59055118110236227" header="0.31496062992125984" footer="0.31496062992125984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F47"/>
  <sheetViews>
    <sheetView showGridLines="0" zoomScale="70" zoomScaleNormal="70" workbookViewId="0"/>
  </sheetViews>
  <sheetFormatPr defaultRowHeight="15"/>
  <cols>
    <col min="1" max="1" width="3" customWidth="1"/>
    <col min="2" max="2" width="28.7109375" customWidth="1"/>
    <col min="3" max="3" width="2.28515625" customWidth="1"/>
    <col min="4" max="8" width="10.42578125" style="20" customWidth="1"/>
    <col min="9" max="9" width="2.140625" style="20" customWidth="1"/>
    <col min="10" max="14" width="10.42578125" style="20" customWidth="1"/>
    <col min="15" max="15" width="2.140625" style="20" customWidth="1"/>
    <col min="16" max="20" width="10.42578125" style="20" customWidth="1"/>
    <col min="21" max="21" width="4.28515625" style="20" customWidth="1"/>
    <col min="22" max="24" width="10.42578125" style="20" customWidth="1"/>
    <col min="25" max="25" width="2.140625" style="20" customWidth="1"/>
    <col min="26" max="28" width="10.42578125" style="20" customWidth="1"/>
    <col min="29" max="29" width="2.140625" style="20" customWidth="1"/>
    <col min="30" max="32" width="10.42578125" style="20" customWidth="1"/>
    <col min="33" max="33" width="0.85546875" customWidth="1"/>
  </cols>
  <sheetData>
    <row r="1" spans="2:32" ht="15.75" thickBot="1"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2:32" ht="24" customHeight="1" thickBot="1">
      <c r="D2" s="97" t="s">
        <v>22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9"/>
      <c r="U2"/>
      <c r="V2" s="97" t="s">
        <v>23</v>
      </c>
      <c r="W2" s="98"/>
      <c r="X2" s="98"/>
      <c r="Y2" s="98"/>
      <c r="Z2" s="98"/>
      <c r="AA2" s="98"/>
      <c r="AB2" s="98"/>
      <c r="AC2" s="98"/>
      <c r="AD2" s="98"/>
      <c r="AE2" s="98"/>
      <c r="AF2" s="99"/>
    </row>
    <row r="3" spans="2:32" ht="15.75" thickBot="1"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2:32" ht="15.75" thickBot="1">
      <c r="B4" s="1"/>
      <c r="D4" s="100" t="s">
        <v>24</v>
      </c>
      <c r="E4" s="101"/>
      <c r="F4" s="101"/>
      <c r="G4" s="101"/>
      <c r="H4" s="102"/>
      <c r="I4" s="21"/>
      <c r="J4" s="103" t="s">
        <v>25</v>
      </c>
      <c r="K4" s="104"/>
      <c r="L4" s="104"/>
      <c r="M4" s="104"/>
      <c r="N4" s="105"/>
      <c r="O4" s="22"/>
      <c r="P4" s="106" t="s">
        <v>26</v>
      </c>
      <c r="Q4" s="107"/>
      <c r="R4" s="107"/>
      <c r="S4" s="107"/>
      <c r="T4" s="108"/>
      <c r="U4" s="21"/>
      <c r="V4" s="103" t="s">
        <v>24</v>
      </c>
      <c r="W4" s="104"/>
      <c r="X4" s="105"/>
      <c r="Y4" s="21"/>
      <c r="Z4" s="103" t="s">
        <v>25</v>
      </c>
      <c r="AA4" s="104"/>
      <c r="AB4" s="105"/>
      <c r="AC4" s="22"/>
      <c r="AD4" s="106" t="s">
        <v>26</v>
      </c>
      <c r="AE4" s="107"/>
      <c r="AF4" s="107"/>
    </row>
    <row r="5" spans="2:32">
      <c r="B5" s="72"/>
      <c r="C5" s="2"/>
      <c r="D5" s="23"/>
      <c r="E5" s="23"/>
      <c r="F5" s="23"/>
      <c r="G5" s="23"/>
      <c r="H5" s="23"/>
      <c r="I5" s="21"/>
      <c r="J5" s="71"/>
      <c r="K5" s="71"/>
      <c r="L5" s="71"/>
      <c r="M5" s="71"/>
      <c r="N5" s="71"/>
      <c r="O5" s="22"/>
      <c r="P5" s="23"/>
      <c r="Q5" s="23"/>
      <c r="R5" s="23"/>
      <c r="S5" s="23"/>
      <c r="T5" s="23"/>
      <c r="U5" s="21"/>
      <c r="V5" s="71"/>
      <c r="W5" s="71"/>
      <c r="X5" s="71"/>
      <c r="Y5" s="21"/>
      <c r="Z5" s="71"/>
      <c r="AA5" s="71"/>
      <c r="AB5" s="71"/>
      <c r="AC5" s="22"/>
      <c r="AD5" s="23"/>
      <c r="AE5" s="23"/>
      <c r="AF5" s="23"/>
    </row>
    <row r="6" spans="2:32">
      <c r="B6" s="95" t="s">
        <v>5</v>
      </c>
      <c r="C6" s="2"/>
      <c r="D6" s="24" t="s">
        <v>0</v>
      </c>
      <c r="E6" s="24" t="s">
        <v>1</v>
      </c>
      <c r="F6" s="24" t="s">
        <v>2</v>
      </c>
      <c r="G6" s="24" t="s">
        <v>3</v>
      </c>
      <c r="H6" s="24" t="s">
        <v>4</v>
      </c>
      <c r="I6" s="21"/>
      <c r="J6" s="24" t="s">
        <v>0</v>
      </c>
      <c r="K6" s="24" t="s">
        <v>1</v>
      </c>
      <c r="L6" s="24" t="s">
        <v>2</v>
      </c>
      <c r="M6" s="24" t="s">
        <v>3</v>
      </c>
      <c r="N6" s="24" t="s">
        <v>4</v>
      </c>
      <c r="O6" s="22"/>
      <c r="P6" s="24" t="s">
        <v>0</v>
      </c>
      <c r="Q6" s="24" t="s">
        <v>1</v>
      </c>
      <c r="R6" s="24" t="s">
        <v>2</v>
      </c>
      <c r="S6" s="24" t="s">
        <v>3</v>
      </c>
      <c r="T6" s="24" t="s">
        <v>4</v>
      </c>
      <c r="U6" s="21"/>
      <c r="V6" s="24" t="s">
        <v>0</v>
      </c>
      <c r="W6" s="24" t="s">
        <v>1</v>
      </c>
      <c r="X6" s="24" t="s">
        <v>2</v>
      </c>
      <c r="Y6" s="21"/>
      <c r="Z6" s="24" t="s">
        <v>0</v>
      </c>
      <c r="AA6" s="24" t="s">
        <v>1</v>
      </c>
      <c r="AB6" s="24" t="s">
        <v>2</v>
      </c>
      <c r="AC6" s="22"/>
      <c r="AD6" s="24" t="s">
        <v>0</v>
      </c>
      <c r="AE6" s="24" t="s">
        <v>1</v>
      </c>
      <c r="AF6" s="24" t="s">
        <v>2</v>
      </c>
    </row>
    <row r="7" spans="2:32" ht="15.75" thickBot="1">
      <c r="B7" s="25"/>
      <c r="C7" s="2"/>
      <c r="D7" s="25"/>
      <c r="E7" s="25"/>
      <c r="F7" s="25"/>
      <c r="G7" s="25"/>
      <c r="H7" s="25"/>
      <c r="I7" s="21"/>
      <c r="J7" s="25"/>
      <c r="K7" s="25"/>
      <c r="L7" s="25"/>
      <c r="M7" s="25"/>
      <c r="N7" s="25"/>
      <c r="O7" s="22"/>
      <c r="P7" s="25"/>
      <c r="Q7" s="25"/>
      <c r="R7" s="25"/>
      <c r="S7" s="25"/>
      <c r="T7" s="25"/>
      <c r="U7" s="21"/>
      <c r="V7" s="25"/>
      <c r="W7" s="25"/>
      <c r="X7" s="25"/>
      <c r="Y7" s="21"/>
      <c r="Z7" s="25"/>
      <c r="AA7" s="25"/>
      <c r="AB7" s="25"/>
      <c r="AC7" s="22"/>
      <c r="AD7" s="25"/>
      <c r="AE7" s="25"/>
      <c r="AF7" s="25"/>
    </row>
    <row r="8" spans="2:32" ht="15.75" thickBot="1">
      <c r="B8" s="70"/>
      <c r="C8" s="3"/>
      <c r="D8" s="26"/>
      <c r="E8" s="26"/>
      <c r="F8" s="26"/>
      <c r="G8" s="26"/>
      <c r="H8" s="26"/>
      <c r="I8" s="21"/>
      <c r="J8" s="26"/>
      <c r="K8" s="26"/>
      <c r="L8" s="26"/>
      <c r="M8" s="26"/>
      <c r="N8" s="26"/>
      <c r="O8" s="22"/>
      <c r="P8" s="26"/>
      <c r="Q8" s="26"/>
      <c r="R8" s="26"/>
      <c r="S8" s="26"/>
      <c r="T8" s="26"/>
      <c r="U8" s="21"/>
      <c r="V8" s="26"/>
      <c r="W8" s="26"/>
      <c r="X8" s="26"/>
      <c r="Y8" s="21"/>
      <c r="Z8" s="26"/>
      <c r="AA8" s="26"/>
      <c r="AB8" s="26"/>
      <c r="AC8" s="22"/>
      <c r="AD8" s="26"/>
      <c r="AE8" s="26"/>
      <c r="AF8" s="26"/>
    </row>
    <row r="9" spans="2:32" ht="17.25">
      <c r="B9" s="4" t="s">
        <v>6</v>
      </c>
      <c r="C9" s="5"/>
      <c r="D9" s="43"/>
      <c r="E9" s="44"/>
      <c r="F9" s="44"/>
      <c r="G9" s="44"/>
      <c r="H9" s="45"/>
      <c r="I9" s="21"/>
      <c r="J9" s="43"/>
      <c r="K9" s="44"/>
      <c r="L9" s="44"/>
      <c r="M9" s="44"/>
      <c r="N9" s="45"/>
      <c r="O9" s="22"/>
      <c r="P9" s="43"/>
      <c r="Q9" s="44"/>
      <c r="R9" s="44"/>
      <c r="S9" s="44"/>
      <c r="T9" s="45"/>
      <c r="U9" s="21"/>
      <c r="V9" s="43"/>
      <c r="W9" s="44"/>
      <c r="X9" s="44"/>
      <c r="Y9" s="21"/>
      <c r="Z9" s="43"/>
      <c r="AA9" s="44"/>
      <c r="AB9" s="44"/>
      <c r="AC9" s="22"/>
      <c r="AD9" s="43"/>
      <c r="AE9" s="44"/>
      <c r="AF9" s="44"/>
    </row>
    <row r="10" spans="2:32">
      <c r="B10" s="6" t="s">
        <v>7</v>
      </c>
      <c r="C10" s="5"/>
      <c r="D10" s="46">
        <v>1647</v>
      </c>
      <c r="E10" s="27">
        <v>1649</v>
      </c>
      <c r="F10" s="27">
        <v>1694</v>
      </c>
      <c r="G10" s="27">
        <v>1789</v>
      </c>
      <c r="H10" s="47">
        <v>6779</v>
      </c>
      <c r="I10" s="28"/>
      <c r="J10" s="46"/>
      <c r="K10" s="27"/>
      <c r="L10" s="27"/>
      <c r="M10" s="27"/>
      <c r="N10" s="47"/>
      <c r="O10" s="29"/>
      <c r="P10" s="46">
        <v>1647</v>
      </c>
      <c r="Q10" s="27">
        <v>1649</v>
      </c>
      <c r="R10" s="27">
        <v>1694</v>
      </c>
      <c r="S10" s="27">
        <v>1789</v>
      </c>
      <c r="T10" s="47">
        <v>6779</v>
      </c>
      <c r="U10" s="28"/>
      <c r="V10" s="46">
        <v>1543</v>
      </c>
      <c r="W10" s="27">
        <v>1559</v>
      </c>
      <c r="X10" s="27">
        <v>1675</v>
      </c>
      <c r="Y10" s="28"/>
      <c r="Z10" s="46"/>
      <c r="AA10" s="27"/>
      <c r="AB10" s="27"/>
      <c r="AC10" s="29"/>
      <c r="AD10" s="46">
        <v>1543</v>
      </c>
      <c r="AE10" s="27">
        <v>1559</v>
      </c>
      <c r="AF10" s="27">
        <v>1675</v>
      </c>
    </row>
    <row r="11" spans="2:32">
      <c r="B11" s="7" t="s">
        <v>8</v>
      </c>
      <c r="C11" s="5"/>
      <c r="D11" s="48">
        <v>762</v>
      </c>
      <c r="E11" s="30">
        <v>789</v>
      </c>
      <c r="F11" s="30">
        <v>789</v>
      </c>
      <c r="G11" s="30">
        <v>805</v>
      </c>
      <c r="H11" s="49">
        <v>3145</v>
      </c>
      <c r="I11" s="28"/>
      <c r="J11" s="48"/>
      <c r="K11" s="30"/>
      <c r="L11" s="30"/>
      <c r="M11" s="30"/>
      <c r="N11" s="49"/>
      <c r="O11" s="29"/>
      <c r="P11" s="48">
        <v>762</v>
      </c>
      <c r="Q11" s="30">
        <v>789</v>
      </c>
      <c r="R11" s="30">
        <v>789</v>
      </c>
      <c r="S11" s="30">
        <v>805</v>
      </c>
      <c r="T11" s="49">
        <v>3145</v>
      </c>
      <c r="U11" s="28"/>
      <c r="V11" s="48">
        <v>749</v>
      </c>
      <c r="W11" s="30">
        <v>781</v>
      </c>
      <c r="X11" s="30">
        <v>779</v>
      </c>
      <c r="Y11" s="28"/>
      <c r="Z11" s="48"/>
      <c r="AA11" s="30"/>
      <c r="AB11" s="30"/>
      <c r="AC11" s="29"/>
      <c r="AD11" s="48">
        <v>749</v>
      </c>
      <c r="AE11" s="30">
        <v>781</v>
      </c>
      <c r="AF11" s="30">
        <v>779</v>
      </c>
    </row>
    <row r="12" spans="2:32">
      <c r="B12" s="7" t="s">
        <v>9</v>
      </c>
      <c r="C12" s="5"/>
      <c r="D12" s="48">
        <v>1046</v>
      </c>
      <c r="E12" s="30">
        <v>1056</v>
      </c>
      <c r="F12" s="30">
        <v>1083</v>
      </c>
      <c r="G12" s="30">
        <v>1100</v>
      </c>
      <c r="H12" s="49">
        <v>4285</v>
      </c>
      <c r="I12" s="28"/>
      <c r="J12" s="48"/>
      <c r="K12" s="30"/>
      <c r="L12" s="30"/>
      <c r="M12" s="30"/>
      <c r="N12" s="49"/>
      <c r="O12" s="29"/>
      <c r="P12" s="48">
        <v>1046</v>
      </c>
      <c r="Q12" s="30">
        <v>1056</v>
      </c>
      <c r="R12" s="30">
        <v>1083</v>
      </c>
      <c r="S12" s="30">
        <v>1100</v>
      </c>
      <c r="T12" s="49">
        <v>4285</v>
      </c>
      <c r="U12" s="28"/>
      <c r="V12" s="48">
        <v>1074</v>
      </c>
      <c r="W12" s="30">
        <v>1127</v>
      </c>
      <c r="X12" s="30">
        <v>1205</v>
      </c>
      <c r="Y12" s="28"/>
      <c r="Z12" s="48"/>
      <c r="AA12" s="30"/>
      <c r="AB12" s="30"/>
      <c r="AC12" s="29"/>
      <c r="AD12" s="48">
        <v>1074</v>
      </c>
      <c r="AE12" s="30">
        <v>1127</v>
      </c>
      <c r="AF12" s="30">
        <v>1205</v>
      </c>
    </row>
    <row r="13" spans="2:32" ht="17.25">
      <c r="B13" s="7" t="s">
        <v>20</v>
      </c>
      <c r="C13" s="5"/>
      <c r="D13" s="48"/>
      <c r="E13" s="30"/>
      <c r="F13" s="30"/>
      <c r="G13" s="30"/>
      <c r="H13" s="49"/>
      <c r="I13" s="28"/>
      <c r="J13" s="48">
        <v>1562</v>
      </c>
      <c r="K13" s="30">
        <v>1588</v>
      </c>
      <c r="L13" s="30">
        <v>1621</v>
      </c>
      <c r="M13" s="30">
        <v>1541</v>
      </c>
      <c r="N13" s="49">
        <f>SUM(J13:M13)</f>
        <v>6312</v>
      </c>
      <c r="O13" s="29"/>
      <c r="P13" s="48">
        <v>1562</v>
      </c>
      <c r="Q13" s="30">
        <v>1588</v>
      </c>
      <c r="R13" s="30">
        <v>1621</v>
      </c>
      <c r="S13" s="30">
        <v>1541</v>
      </c>
      <c r="T13" s="49">
        <v>6312</v>
      </c>
      <c r="U13" s="28"/>
      <c r="V13" s="48"/>
      <c r="W13" s="30"/>
      <c r="X13" s="30"/>
      <c r="Y13" s="28"/>
      <c r="Z13" s="48">
        <v>1575</v>
      </c>
      <c r="AA13" s="30">
        <v>1584</v>
      </c>
      <c r="AB13" s="30">
        <v>1605</v>
      </c>
      <c r="AC13" s="29"/>
      <c r="AD13" s="48">
        <v>1575</v>
      </c>
      <c r="AE13" s="30">
        <v>1584</v>
      </c>
      <c r="AF13" s="30">
        <v>1605</v>
      </c>
    </row>
    <row r="14" spans="2:32">
      <c r="B14" s="7" t="s">
        <v>10</v>
      </c>
      <c r="C14" s="5"/>
      <c r="D14" s="48">
        <v>525</v>
      </c>
      <c r="E14" s="30">
        <v>529</v>
      </c>
      <c r="F14" s="30">
        <v>532</v>
      </c>
      <c r="G14" s="30">
        <v>571</v>
      </c>
      <c r="H14" s="49">
        <v>2157</v>
      </c>
      <c r="I14" s="28"/>
      <c r="J14" s="48"/>
      <c r="K14" s="30"/>
      <c r="L14" s="30"/>
      <c r="M14" s="30"/>
      <c r="N14" s="49"/>
      <c r="O14" s="29"/>
      <c r="P14" s="48">
        <v>525</v>
      </c>
      <c r="Q14" s="30">
        <v>529</v>
      </c>
      <c r="R14" s="30">
        <v>532</v>
      </c>
      <c r="S14" s="30">
        <v>571</v>
      </c>
      <c r="T14" s="49">
        <v>2157</v>
      </c>
      <c r="U14" s="28"/>
      <c r="V14" s="48">
        <v>530</v>
      </c>
      <c r="W14" s="30">
        <v>520</v>
      </c>
      <c r="X14" s="30">
        <v>527</v>
      </c>
      <c r="Y14" s="28"/>
      <c r="Z14" s="48"/>
      <c r="AA14" s="30"/>
      <c r="AB14" s="30"/>
      <c r="AC14" s="29"/>
      <c r="AD14" s="48">
        <v>530</v>
      </c>
      <c r="AE14" s="30">
        <v>520</v>
      </c>
      <c r="AF14" s="30">
        <v>527</v>
      </c>
    </row>
    <row r="15" spans="2:32">
      <c r="B15" s="7" t="s">
        <v>11</v>
      </c>
      <c r="C15" s="5"/>
      <c r="D15" s="48">
        <v>1245</v>
      </c>
      <c r="E15" s="30">
        <v>1245</v>
      </c>
      <c r="F15" s="30">
        <v>1255</v>
      </c>
      <c r="G15" s="30">
        <v>1266</v>
      </c>
      <c r="H15" s="49">
        <v>5011</v>
      </c>
      <c r="I15" s="28"/>
      <c r="J15" s="48"/>
      <c r="K15" s="30"/>
      <c r="L15" s="30"/>
      <c r="M15" s="30"/>
      <c r="N15" s="49"/>
      <c r="O15" s="29"/>
      <c r="P15" s="48">
        <v>1245</v>
      </c>
      <c r="Q15" s="30">
        <v>1245</v>
      </c>
      <c r="R15" s="30">
        <v>1255</v>
      </c>
      <c r="S15" s="30">
        <v>1266</v>
      </c>
      <c r="T15" s="49">
        <v>5011</v>
      </c>
      <c r="U15" s="28"/>
      <c r="V15" s="48">
        <v>1249</v>
      </c>
      <c r="W15" s="30">
        <v>1267</v>
      </c>
      <c r="X15" s="30">
        <v>1294</v>
      </c>
      <c r="Y15" s="28"/>
      <c r="Z15" s="48"/>
      <c r="AA15" s="30"/>
      <c r="AB15" s="30"/>
      <c r="AC15" s="29"/>
      <c r="AD15" s="48">
        <v>1249</v>
      </c>
      <c r="AE15" s="30">
        <v>1267</v>
      </c>
      <c r="AF15" s="30">
        <v>1294</v>
      </c>
    </row>
    <row r="16" spans="2:32">
      <c r="B16" s="7" t="s">
        <v>12</v>
      </c>
      <c r="C16" s="5"/>
      <c r="D16" s="48">
        <v>19</v>
      </c>
      <c r="E16" s="30">
        <v>16</v>
      </c>
      <c r="F16" s="30">
        <v>20</v>
      </c>
      <c r="G16" s="30">
        <v>18</v>
      </c>
      <c r="H16" s="49">
        <v>73</v>
      </c>
      <c r="I16" s="28"/>
      <c r="J16" s="48"/>
      <c r="K16" s="30"/>
      <c r="L16" s="30"/>
      <c r="M16" s="30"/>
      <c r="N16" s="49"/>
      <c r="O16" s="29"/>
      <c r="P16" s="48">
        <v>19</v>
      </c>
      <c r="Q16" s="30">
        <v>16</v>
      </c>
      <c r="R16" s="30">
        <v>20</v>
      </c>
      <c r="S16" s="30">
        <v>18</v>
      </c>
      <c r="T16" s="49">
        <v>73</v>
      </c>
      <c r="U16" s="28"/>
      <c r="V16" s="48">
        <v>16</v>
      </c>
      <c r="W16" s="30">
        <v>19</v>
      </c>
      <c r="X16" s="30">
        <v>21</v>
      </c>
      <c r="Y16" s="28"/>
      <c r="Z16" s="48"/>
      <c r="AA16" s="30"/>
      <c r="AB16" s="30"/>
      <c r="AC16" s="29"/>
      <c r="AD16" s="48">
        <v>16</v>
      </c>
      <c r="AE16" s="30">
        <v>19</v>
      </c>
      <c r="AF16" s="30">
        <v>21</v>
      </c>
    </row>
    <row r="17" spans="2:32">
      <c r="B17" s="8" t="s">
        <v>13</v>
      </c>
      <c r="C17" s="5"/>
      <c r="D17" s="50">
        <v>-890</v>
      </c>
      <c r="E17" s="31">
        <v>-901</v>
      </c>
      <c r="F17" s="31">
        <v>-898</v>
      </c>
      <c r="G17" s="31">
        <v>-910</v>
      </c>
      <c r="H17" s="51">
        <v>-3599</v>
      </c>
      <c r="I17" s="28"/>
      <c r="J17" s="50">
        <v>-105</v>
      </c>
      <c r="K17" s="31">
        <v>-109</v>
      </c>
      <c r="L17" s="31">
        <v>-119</v>
      </c>
      <c r="M17" s="31">
        <v>-142</v>
      </c>
      <c r="N17" s="49">
        <f>SUM(J17:M17)</f>
        <v>-475</v>
      </c>
      <c r="O17" s="29"/>
      <c r="P17" s="50">
        <f>D17+J17</f>
        <v>-995</v>
      </c>
      <c r="Q17" s="50">
        <f t="shared" ref="Q17:T17" si="0">E17+K17</f>
        <v>-1010</v>
      </c>
      <c r="R17" s="50">
        <f t="shared" si="0"/>
        <v>-1017</v>
      </c>
      <c r="S17" s="50">
        <f t="shared" si="0"/>
        <v>-1052</v>
      </c>
      <c r="T17" s="50">
        <f t="shared" si="0"/>
        <v>-4074</v>
      </c>
      <c r="U17" s="28"/>
      <c r="V17" s="50">
        <v>-883</v>
      </c>
      <c r="W17" s="31">
        <v>-892</v>
      </c>
      <c r="X17" s="31">
        <v>-907</v>
      </c>
      <c r="Y17" s="28"/>
      <c r="Z17" s="50">
        <v>-137</v>
      </c>
      <c r="AA17" s="31">
        <v>-130</v>
      </c>
      <c r="AB17" s="31">
        <v>-137</v>
      </c>
      <c r="AC17" s="29"/>
      <c r="AD17" s="50">
        <v>-1020</v>
      </c>
      <c r="AE17" s="31">
        <v>-1022</v>
      </c>
      <c r="AF17" s="31">
        <v>-1044</v>
      </c>
    </row>
    <row r="18" spans="2:32">
      <c r="B18" s="15" t="s">
        <v>14</v>
      </c>
      <c r="C18" s="9"/>
      <c r="D18" s="32">
        <f t="shared" ref="D18:H18" si="1">SUM(D10:D17)</f>
        <v>4354</v>
      </c>
      <c r="E18" s="32">
        <f t="shared" si="1"/>
        <v>4383</v>
      </c>
      <c r="F18" s="32">
        <f t="shared" si="1"/>
        <v>4475</v>
      </c>
      <c r="G18" s="32">
        <f t="shared" si="1"/>
        <v>4639</v>
      </c>
      <c r="H18" s="32">
        <f t="shared" si="1"/>
        <v>17851</v>
      </c>
      <c r="I18" s="28"/>
      <c r="J18" s="32">
        <f t="shared" ref="J18:N18" si="2">SUM(J10:J17)</f>
        <v>1457</v>
      </c>
      <c r="K18" s="32">
        <f t="shared" si="2"/>
        <v>1479</v>
      </c>
      <c r="L18" s="32">
        <f t="shared" si="2"/>
        <v>1502</v>
      </c>
      <c r="M18" s="32">
        <f t="shared" si="2"/>
        <v>1399</v>
      </c>
      <c r="N18" s="32">
        <f t="shared" si="2"/>
        <v>5837</v>
      </c>
      <c r="O18" s="29"/>
      <c r="P18" s="32">
        <f t="shared" ref="P18:T18" si="3">SUM(P10:P17)</f>
        <v>5811</v>
      </c>
      <c r="Q18" s="32">
        <f t="shared" si="3"/>
        <v>5862</v>
      </c>
      <c r="R18" s="32">
        <f t="shared" si="3"/>
        <v>5977</v>
      </c>
      <c r="S18" s="32">
        <f t="shared" si="3"/>
        <v>6038</v>
      </c>
      <c r="T18" s="32">
        <f t="shared" si="3"/>
        <v>23688</v>
      </c>
      <c r="U18" s="28"/>
      <c r="V18" s="32">
        <f t="shared" ref="V18:X18" si="4">SUM(V10:V17)</f>
        <v>4278</v>
      </c>
      <c r="W18" s="32">
        <f t="shared" si="4"/>
        <v>4381</v>
      </c>
      <c r="X18" s="32">
        <f t="shared" si="4"/>
        <v>4594</v>
      </c>
      <c r="Y18" s="28"/>
      <c r="Z18" s="32">
        <f t="shared" ref="Z18:AB18" si="5">SUM(Z10:Z17)</f>
        <v>1438</v>
      </c>
      <c r="AA18" s="32">
        <f t="shared" si="5"/>
        <v>1454</v>
      </c>
      <c r="AB18" s="32">
        <f t="shared" si="5"/>
        <v>1468</v>
      </c>
      <c r="AC18" s="29"/>
      <c r="AD18" s="52">
        <v>5715.8004477094373</v>
      </c>
      <c r="AE18" s="32">
        <v>5835.3269958791043</v>
      </c>
      <c r="AF18" s="32">
        <f>SUM(AF10:AF17)</f>
        <v>6062</v>
      </c>
    </row>
    <row r="19" spans="2:32" s="17" customFormat="1">
      <c r="B19" s="16" t="s">
        <v>15</v>
      </c>
      <c r="C19" s="10"/>
      <c r="D19" s="53"/>
      <c r="E19" s="33"/>
      <c r="F19" s="33"/>
      <c r="G19" s="33"/>
      <c r="H19" s="54"/>
      <c r="I19" s="34"/>
      <c r="J19" s="53"/>
      <c r="K19" s="33"/>
      <c r="L19" s="33"/>
      <c r="M19" s="33"/>
      <c r="N19" s="54"/>
      <c r="O19" s="35"/>
      <c r="P19" s="53"/>
      <c r="Q19" s="33"/>
      <c r="R19" s="33"/>
      <c r="S19" s="33"/>
      <c r="T19" s="54"/>
      <c r="U19" s="34"/>
      <c r="V19" s="53">
        <v>-1.7000000000000001E-2</v>
      </c>
      <c r="W19" s="33">
        <v>0</v>
      </c>
      <c r="X19" s="33">
        <v>2.7E-2</v>
      </c>
      <c r="Y19" s="34"/>
      <c r="Z19" s="53"/>
      <c r="AA19" s="33"/>
      <c r="AB19" s="33"/>
      <c r="AC19" s="35"/>
      <c r="AD19" s="53">
        <v>-1.6E-2</v>
      </c>
      <c r="AE19" s="33">
        <v>-5.0000000000000001E-3</v>
      </c>
      <c r="AF19" s="33">
        <v>1.4E-2</v>
      </c>
    </row>
    <row r="20" spans="2:32">
      <c r="B20" s="11"/>
      <c r="C20" s="5"/>
      <c r="D20" s="55"/>
      <c r="E20" s="36"/>
      <c r="F20" s="36"/>
      <c r="G20" s="36"/>
      <c r="H20" s="56"/>
      <c r="I20" s="21"/>
      <c r="J20" s="55"/>
      <c r="K20" s="36"/>
      <c r="L20" s="36"/>
      <c r="M20" s="36"/>
      <c r="N20" s="56"/>
      <c r="O20" s="22"/>
      <c r="P20" s="55"/>
      <c r="Q20" s="36"/>
      <c r="R20" s="36"/>
      <c r="S20" s="36"/>
      <c r="T20" s="56"/>
      <c r="U20" s="21"/>
      <c r="V20" s="55"/>
      <c r="W20" s="36"/>
      <c r="X20" s="36"/>
      <c r="Y20" s="21"/>
      <c r="Z20" s="55"/>
      <c r="AA20" s="36"/>
      <c r="AB20" s="36"/>
      <c r="AC20" s="22"/>
      <c r="AD20" s="55"/>
      <c r="AE20" s="36"/>
      <c r="AF20" s="36"/>
    </row>
    <row r="21" spans="2:32" ht="17.25">
      <c r="B21" s="12" t="s">
        <v>16</v>
      </c>
      <c r="C21" s="9"/>
      <c r="D21" s="57"/>
      <c r="E21" s="37"/>
      <c r="F21" s="37"/>
      <c r="G21" s="37"/>
      <c r="H21" s="58"/>
      <c r="I21" s="21"/>
      <c r="J21" s="57"/>
      <c r="K21" s="37"/>
      <c r="L21" s="37"/>
      <c r="M21" s="37"/>
      <c r="N21" s="58"/>
      <c r="O21" s="21"/>
      <c r="P21" s="57"/>
      <c r="Q21" s="37"/>
      <c r="R21" s="37"/>
      <c r="S21" s="37"/>
      <c r="T21" s="58"/>
      <c r="U21" s="21"/>
      <c r="V21" s="57"/>
      <c r="W21" s="37"/>
      <c r="X21" s="37"/>
      <c r="Y21" s="21"/>
      <c r="Z21" s="57"/>
      <c r="AA21" s="37"/>
      <c r="AB21" s="37"/>
      <c r="AC21" s="21"/>
      <c r="AD21" s="57"/>
      <c r="AE21" s="37"/>
      <c r="AF21" s="37"/>
    </row>
    <row r="22" spans="2:32">
      <c r="B22" s="13" t="s">
        <v>7</v>
      </c>
      <c r="C22" s="9"/>
      <c r="D22" s="59">
        <v>213</v>
      </c>
      <c r="E22" s="38">
        <v>226</v>
      </c>
      <c r="F22" s="38">
        <v>261</v>
      </c>
      <c r="G22" s="38">
        <v>347</v>
      </c>
      <c r="H22" s="60">
        <v>1047</v>
      </c>
      <c r="I22" s="28"/>
      <c r="J22" s="59"/>
      <c r="K22" s="38"/>
      <c r="L22" s="38"/>
      <c r="M22" s="38"/>
      <c r="N22" s="60"/>
      <c r="O22" s="28"/>
      <c r="P22" s="59">
        <v>213</v>
      </c>
      <c r="Q22" s="38">
        <v>226</v>
      </c>
      <c r="R22" s="38">
        <v>261</v>
      </c>
      <c r="S22" s="38">
        <v>347</v>
      </c>
      <c r="T22" s="60">
        <v>1047</v>
      </c>
      <c r="U22" s="28"/>
      <c r="V22" s="59">
        <v>190</v>
      </c>
      <c r="W22" s="38">
        <v>216</v>
      </c>
      <c r="X22" s="38">
        <v>276</v>
      </c>
      <c r="Y22" s="28"/>
      <c r="Z22" s="59"/>
      <c r="AA22" s="38"/>
      <c r="AB22" s="38"/>
      <c r="AC22" s="28"/>
      <c r="AD22" s="59">
        <v>190</v>
      </c>
      <c r="AE22" s="38">
        <v>216</v>
      </c>
      <c r="AF22" s="38">
        <v>276</v>
      </c>
    </row>
    <row r="23" spans="2:32">
      <c r="B23" s="13" t="s">
        <v>8</v>
      </c>
      <c r="C23" s="9"/>
      <c r="D23" s="59">
        <v>240</v>
      </c>
      <c r="E23" s="38">
        <v>258</v>
      </c>
      <c r="F23" s="38">
        <v>266</v>
      </c>
      <c r="G23" s="38">
        <v>277</v>
      </c>
      <c r="H23" s="60">
        <v>1041</v>
      </c>
      <c r="I23" s="28"/>
      <c r="J23" s="59"/>
      <c r="K23" s="38"/>
      <c r="L23" s="38"/>
      <c r="M23" s="38"/>
      <c r="N23" s="60"/>
      <c r="O23" s="29"/>
      <c r="P23" s="59">
        <v>240</v>
      </c>
      <c r="Q23" s="38">
        <v>258</v>
      </c>
      <c r="R23" s="38">
        <v>266</v>
      </c>
      <c r="S23" s="38">
        <v>277</v>
      </c>
      <c r="T23" s="60">
        <v>1041</v>
      </c>
      <c r="U23" s="28"/>
      <c r="V23" s="59">
        <v>240</v>
      </c>
      <c r="W23" s="38">
        <v>261</v>
      </c>
      <c r="X23" s="38">
        <v>268</v>
      </c>
      <c r="Y23" s="28"/>
      <c r="Z23" s="59"/>
      <c r="AA23" s="38"/>
      <c r="AB23" s="38"/>
      <c r="AC23" s="29"/>
      <c r="AD23" s="59">
        <v>240</v>
      </c>
      <c r="AE23" s="38">
        <v>261</v>
      </c>
      <c r="AF23" s="38">
        <v>268</v>
      </c>
    </row>
    <row r="24" spans="2:32">
      <c r="B24" s="13" t="s">
        <v>9</v>
      </c>
      <c r="C24" s="9"/>
      <c r="D24" s="59">
        <v>238</v>
      </c>
      <c r="E24" s="38">
        <v>225</v>
      </c>
      <c r="F24" s="38">
        <v>251</v>
      </c>
      <c r="G24" s="38">
        <v>317</v>
      </c>
      <c r="H24" s="60">
        <v>1031</v>
      </c>
      <c r="I24" s="28"/>
      <c r="J24" s="59"/>
      <c r="K24" s="38"/>
      <c r="L24" s="38"/>
      <c r="M24" s="38"/>
      <c r="N24" s="60"/>
      <c r="O24" s="29"/>
      <c r="P24" s="59">
        <v>238</v>
      </c>
      <c r="Q24" s="38">
        <v>225</v>
      </c>
      <c r="R24" s="38">
        <v>251</v>
      </c>
      <c r="S24" s="38">
        <v>317</v>
      </c>
      <c r="T24" s="60">
        <v>1031</v>
      </c>
      <c r="U24" s="28"/>
      <c r="V24" s="59">
        <v>254</v>
      </c>
      <c r="W24" s="38">
        <v>202</v>
      </c>
      <c r="X24" s="38">
        <v>270</v>
      </c>
      <c r="Y24" s="28"/>
      <c r="Z24" s="59"/>
      <c r="AA24" s="38"/>
      <c r="AB24" s="38"/>
      <c r="AC24" s="29"/>
      <c r="AD24" s="59">
        <v>254</v>
      </c>
      <c r="AE24" s="38">
        <v>202</v>
      </c>
      <c r="AF24" s="38">
        <v>270</v>
      </c>
    </row>
    <row r="25" spans="2:32" ht="17.25">
      <c r="B25" s="7" t="s">
        <v>20</v>
      </c>
      <c r="C25" s="9"/>
      <c r="D25" s="48"/>
      <c r="E25" s="30"/>
      <c r="F25" s="30"/>
      <c r="G25" s="30"/>
      <c r="H25" s="49"/>
      <c r="I25" s="28"/>
      <c r="J25" s="48">
        <v>335</v>
      </c>
      <c r="K25" s="30">
        <v>339</v>
      </c>
      <c r="L25" s="30">
        <v>449</v>
      </c>
      <c r="M25" s="30">
        <v>348</v>
      </c>
      <c r="N25" s="49">
        <v>1471</v>
      </c>
      <c r="O25" s="29"/>
      <c r="P25" s="48">
        <v>335</v>
      </c>
      <c r="Q25" s="30">
        <v>339</v>
      </c>
      <c r="R25" s="30">
        <v>449</v>
      </c>
      <c r="S25" s="30">
        <v>348</v>
      </c>
      <c r="T25" s="49">
        <v>1471</v>
      </c>
      <c r="U25" s="28"/>
      <c r="V25" s="48"/>
      <c r="W25" s="30"/>
      <c r="X25" s="30"/>
      <c r="Y25" s="28"/>
      <c r="Z25" s="48">
        <v>389</v>
      </c>
      <c r="AA25" s="30">
        <v>416</v>
      </c>
      <c r="AB25" s="30">
        <v>441</v>
      </c>
      <c r="AC25" s="29"/>
      <c r="AD25" s="48">
        <v>389</v>
      </c>
      <c r="AE25" s="30">
        <v>416</v>
      </c>
      <c r="AF25" s="30">
        <v>441</v>
      </c>
    </row>
    <row r="26" spans="2:32">
      <c r="B26" s="7" t="s">
        <v>10</v>
      </c>
      <c r="C26" s="9"/>
      <c r="D26" s="48">
        <v>126</v>
      </c>
      <c r="E26" s="30">
        <v>125</v>
      </c>
      <c r="F26" s="30">
        <v>136</v>
      </c>
      <c r="G26" s="30">
        <v>174</v>
      </c>
      <c r="H26" s="49">
        <v>561</v>
      </c>
      <c r="I26" s="28"/>
      <c r="J26" s="48"/>
      <c r="K26" s="30"/>
      <c r="L26" s="30"/>
      <c r="M26" s="30"/>
      <c r="N26" s="49"/>
      <c r="O26" s="29"/>
      <c r="P26" s="48">
        <v>126</v>
      </c>
      <c r="Q26" s="30">
        <v>125</v>
      </c>
      <c r="R26" s="30">
        <v>136</v>
      </c>
      <c r="S26" s="30">
        <v>174</v>
      </c>
      <c r="T26" s="49">
        <v>561</v>
      </c>
      <c r="U26" s="28"/>
      <c r="V26" s="48">
        <v>140</v>
      </c>
      <c r="W26" s="30">
        <v>127</v>
      </c>
      <c r="X26" s="30">
        <v>135</v>
      </c>
      <c r="Y26" s="28"/>
      <c r="Z26" s="48"/>
      <c r="AA26" s="30"/>
      <c r="AB26" s="30"/>
      <c r="AC26" s="29"/>
      <c r="AD26" s="48">
        <v>140</v>
      </c>
      <c r="AE26" s="30">
        <v>127</v>
      </c>
      <c r="AF26" s="30">
        <v>135</v>
      </c>
    </row>
    <row r="27" spans="2:32">
      <c r="B27" s="7" t="s">
        <v>11</v>
      </c>
      <c r="C27" s="9"/>
      <c r="D27" s="48">
        <v>624</v>
      </c>
      <c r="E27" s="30">
        <v>627</v>
      </c>
      <c r="F27" s="30">
        <v>651</v>
      </c>
      <c r="G27" s="30">
        <v>698</v>
      </c>
      <c r="H27" s="49">
        <v>2600</v>
      </c>
      <c r="I27" s="28"/>
      <c r="J27" s="48"/>
      <c r="K27" s="30"/>
      <c r="L27" s="30"/>
      <c r="M27" s="30"/>
      <c r="N27" s="49"/>
      <c r="O27" s="29"/>
      <c r="P27" s="48">
        <v>624</v>
      </c>
      <c r="Q27" s="30">
        <v>627</v>
      </c>
      <c r="R27" s="30">
        <v>651</v>
      </c>
      <c r="S27" s="30">
        <v>698</v>
      </c>
      <c r="T27" s="49">
        <v>2600</v>
      </c>
      <c r="U27" s="28"/>
      <c r="V27" s="48">
        <v>639</v>
      </c>
      <c r="W27" s="30">
        <v>648</v>
      </c>
      <c r="X27" s="30">
        <v>677</v>
      </c>
      <c r="Y27" s="28"/>
      <c r="Z27" s="48"/>
      <c r="AA27" s="30"/>
      <c r="AB27" s="30"/>
      <c r="AC27" s="29"/>
      <c r="AD27" s="48">
        <v>639</v>
      </c>
      <c r="AE27" s="30">
        <v>648</v>
      </c>
      <c r="AF27" s="30">
        <v>677</v>
      </c>
    </row>
    <row r="28" spans="2:32">
      <c r="B28" s="19" t="s">
        <v>12</v>
      </c>
      <c r="C28" s="9"/>
      <c r="D28" s="61">
        <v>-6</v>
      </c>
      <c r="E28" s="39">
        <v>-11</v>
      </c>
      <c r="F28" s="39">
        <v>2</v>
      </c>
      <c r="G28" s="39">
        <v>6</v>
      </c>
      <c r="H28" s="62">
        <v>-9</v>
      </c>
      <c r="I28" s="28"/>
      <c r="J28" s="61"/>
      <c r="K28" s="39"/>
      <c r="L28" s="39"/>
      <c r="M28" s="39"/>
      <c r="N28" s="62"/>
      <c r="O28" s="29"/>
      <c r="P28" s="61">
        <v>-6</v>
      </c>
      <c r="Q28" s="39">
        <v>-11</v>
      </c>
      <c r="R28" s="39">
        <v>2</v>
      </c>
      <c r="S28" s="39">
        <v>6</v>
      </c>
      <c r="T28" s="62">
        <v>-9</v>
      </c>
      <c r="U28" s="28"/>
      <c r="V28" s="61">
        <v>-14</v>
      </c>
      <c r="W28" s="39">
        <v>-12</v>
      </c>
      <c r="X28" s="39">
        <v>-13</v>
      </c>
      <c r="Y28" s="28"/>
      <c r="Z28" s="61"/>
      <c r="AA28" s="39"/>
      <c r="AB28" s="39"/>
      <c r="AC28" s="29"/>
      <c r="AD28" s="61">
        <v>-14</v>
      </c>
      <c r="AE28" s="39">
        <v>-12</v>
      </c>
      <c r="AF28" s="39">
        <v>-13</v>
      </c>
    </row>
    <row r="29" spans="2:32">
      <c r="B29" s="15" t="s">
        <v>14</v>
      </c>
      <c r="C29" s="9"/>
      <c r="D29" s="63">
        <f>SUM(D22:D28)</f>
        <v>1435</v>
      </c>
      <c r="E29" s="63">
        <f t="shared" ref="E29:H29" si="6">SUM(E22:E28)</f>
        <v>1450</v>
      </c>
      <c r="F29" s="63">
        <f t="shared" si="6"/>
        <v>1567</v>
      </c>
      <c r="G29" s="63">
        <f t="shared" si="6"/>
        <v>1819</v>
      </c>
      <c r="H29" s="63">
        <f t="shared" si="6"/>
        <v>6271</v>
      </c>
      <c r="I29" s="28"/>
      <c r="J29" s="63">
        <f t="shared" ref="J29" si="7">SUM(J22:J28)</f>
        <v>335</v>
      </c>
      <c r="K29" s="63">
        <f t="shared" ref="K29" si="8">SUM(K22:K28)</f>
        <v>339</v>
      </c>
      <c r="L29" s="63">
        <f t="shared" ref="L29" si="9">SUM(L22:L28)</f>
        <v>449</v>
      </c>
      <c r="M29" s="63">
        <f t="shared" ref="M29" si="10">SUM(M22:M28)</f>
        <v>348</v>
      </c>
      <c r="N29" s="63">
        <f t="shared" ref="N29" si="11">SUM(N22:N28)</f>
        <v>1471</v>
      </c>
      <c r="O29" s="29"/>
      <c r="P29" s="63">
        <f t="shared" ref="P29" si="12">SUM(P22:P28)</f>
        <v>1770</v>
      </c>
      <c r="Q29" s="63">
        <f t="shared" ref="Q29" si="13">SUM(Q22:Q28)</f>
        <v>1789</v>
      </c>
      <c r="R29" s="63">
        <f t="shared" ref="R29" si="14">SUM(R22:R28)</f>
        <v>2016</v>
      </c>
      <c r="S29" s="63">
        <f t="shared" ref="S29" si="15">SUM(S22:S28)</f>
        <v>2167</v>
      </c>
      <c r="T29" s="63">
        <f t="shared" ref="T29" si="16">SUM(T22:T28)</f>
        <v>7742</v>
      </c>
      <c r="U29" s="28"/>
      <c r="V29" s="63">
        <f t="shared" ref="V29" si="17">SUM(V22:V28)</f>
        <v>1449</v>
      </c>
      <c r="W29" s="63">
        <f t="shared" ref="W29" si="18">SUM(W22:W28)</f>
        <v>1442</v>
      </c>
      <c r="X29" s="63">
        <f t="shared" ref="X29" si="19">SUM(X22:X28)</f>
        <v>1613</v>
      </c>
      <c r="Y29" s="28"/>
      <c r="Z29" s="63">
        <f t="shared" ref="Z29" si="20">SUM(Z22:Z28)</f>
        <v>389</v>
      </c>
      <c r="AA29" s="63">
        <f t="shared" ref="AA29" si="21">SUM(AA22:AA28)</f>
        <v>416</v>
      </c>
      <c r="AB29" s="63">
        <f t="shared" ref="AB29" si="22">SUM(AB22:AB28)</f>
        <v>441</v>
      </c>
      <c r="AC29" s="29"/>
      <c r="AD29" s="63">
        <f t="shared" ref="AD29" si="23">SUM(AD22:AD28)</f>
        <v>1838</v>
      </c>
      <c r="AE29" s="63">
        <f t="shared" ref="AE29" si="24">SUM(AE22:AE28)</f>
        <v>1858</v>
      </c>
      <c r="AF29" s="63">
        <f t="shared" ref="AF29" si="25">SUM(AF22:AF28)</f>
        <v>2054</v>
      </c>
    </row>
    <row r="30" spans="2:32">
      <c r="B30" s="18" t="s">
        <v>15</v>
      </c>
      <c r="C30" s="9"/>
      <c r="D30" s="64"/>
      <c r="E30" s="40"/>
      <c r="F30" s="40"/>
      <c r="G30" s="40"/>
      <c r="H30" s="65"/>
      <c r="I30" s="34"/>
      <c r="J30" s="64"/>
      <c r="K30" s="40"/>
      <c r="L30" s="40"/>
      <c r="M30" s="40"/>
      <c r="N30" s="65"/>
      <c r="O30" s="29"/>
      <c r="P30" s="64"/>
      <c r="Q30" s="40"/>
      <c r="R30" s="40"/>
      <c r="S30" s="40"/>
      <c r="T30" s="65"/>
      <c r="U30" s="28"/>
      <c r="V30" s="64">
        <v>0.01</v>
      </c>
      <c r="W30" s="40">
        <v>-6.0000000000000001E-3</v>
      </c>
      <c r="X30" s="40">
        <v>2.9000000000000001E-2</v>
      </c>
      <c r="Y30" s="28"/>
      <c r="Z30" s="64"/>
      <c r="AA30" s="40"/>
      <c r="AB30" s="40"/>
      <c r="AC30" s="29"/>
      <c r="AD30" s="64">
        <v>3.7999999999999999E-2</v>
      </c>
      <c r="AE30" s="40">
        <v>3.9E-2</v>
      </c>
      <c r="AF30" s="40">
        <v>1.9E-2</v>
      </c>
    </row>
    <row r="31" spans="2:32">
      <c r="B31" s="14"/>
      <c r="C31" s="9"/>
      <c r="D31" s="66"/>
      <c r="E31" s="41"/>
      <c r="F31" s="41"/>
      <c r="G31" s="41"/>
      <c r="H31" s="67"/>
      <c r="I31" s="21"/>
      <c r="J31" s="66"/>
      <c r="K31" s="41"/>
      <c r="L31" s="41"/>
      <c r="M31" s="41"/>
      <c r="N31" s="67"/>
      <c r="O31" s="29"/>
      <c r="P31" s="66"/>
      <c r="Q31" s="41"/>
      <c r="R31" s="41"/>
      <c r="S31" s="41"/>
      <c r="T31" s="67"/>
      <c r="U31" s="21"/>
      <c r="V31" s="66"/>
      <c r="W31" s="41"/>
      <c r="X31" s="41"/>
      <c r="Y31" s="21"/>
      <c r="Z31" s="66"/>
      <c r="AA31" s="41"/>
      <c r="AB31" s="41"/>
      <c r="AC31" s="22"/>
      <c r="AD31" s="66"/>
      <c r="AE31" s="41"/>
      <c r="AF31" s="41"/>
    </row>
    <row r="32" spans="2:32" ht="17.25">
      <c r="B32" s="12" t="s">
        <v>17</v>
      </c>
      <c r="C32" s="9"/>
      <c r="D32" s="57"/>
      <c r="E32" s="37"/>
      <c r="F32" s="37"/>
      <c r="G32" s="37"/>
      <c r="H32" s="58"/>
      <c r="I32" s="28"/>
      <c r="J32" s="57"/>
      <c r="K32" s="37"/>
      <c r="L32" s="37"/>
      <c r="M32" s="37"/>
      <c r="N32" s="58"/>
      <c r="O32" s="29"/>
      <c r="P32" s="57"/>
      <c r="Q32" s="37"/>
      <c r="R32" s="37"/>
      <c r="S32" s="37"/>
      <c r="T32" s="58"/>
      <c r="U32" s="28"/>
      <c r="V32" s="57"/>
      <c r="W32" s="37"/>
      <c r="X32" s="37"/>
      <c r="Y32" s="28"/>
      <c r="Z32" s="57"/>
      <c r="AA32" s="37"/>
      <c r="AB32" s="37"/>
      <c r="AC32" s="29"/>
      <c r="AD32" s="57"/>
      <c r="AE32" s="37"/>
      <c r="AF32" s="37"/>
    </row>
    <row r="33" spans="2:32">
      <c r="B33" s="13" t="s">
        <v>7</v>
      </c>
      <c r="C33" s="9"/>
      <c r="D33" s="59">
        <v>106</v>
      </c>
      <c r="E33" s="38">
        <v>116</v>
      </c>
      <c r="F33" s="38">
        <v>121</v>
      </c>
      <c r="G33" s="38">
        <v>125</v>
      </c>
      <c r="H33" s="60">
        <v>468</v>
      </c>
      <c r="I33" s="28"/>
      <c r="J33" s="59"/>
      <c r="K33" s="38"/>
      <c r="L33" s="38"/>
      <c r="M33" s="38"/>
      <c r="N33" s="60"/>
      <c r="O33" s="29"/>
      <c r="P33" s="59">
        <v>106</v>
      </c>
      <c r="Q33" s="38">
        <v>116</v>
      </c>
      <c r="R33" s="38">
        <v>121</v>
      </c>
      <c r="S33" s="38">
        <v>125</v>
      </c>
      <c r="T33" s="60">
        <v>468</v>
      </c>
      <c r="U33" s="28"/>
      <c r="V33" s="59">
        <v>86</v>
      </c>
      <c r="W33" s="38">
        <v>107</v>
      </c>
      <c r="X33" s="38">
        <v>103</v>
      </c>
      <c r="Y33" s="28"/>
      <c r="Z33" s="59"/>
      <c r="AA33" s="38"/>
      <c r="AB33" s="38"/>
      <c r="AC33" s="29"/>
      <c r="AD33" s="59">
        <v>86</v>
      </c>
      <c r="AE33" s="38">
        <v>107</v>
      </c>
      <c r="AF33" s="38">
        <v>103</v>
      </c>
    </row>
    <row r="34" spans="2:32">
      <c r="B34" s="13" t="s">
        <v>8</v>
      </c>
      <c r="C34" s="9"/>
      <c r="D34" s="59">
        <v>24</v>
      </c>
      <c r="E34" s="38">
        <v>32</v>
      </c>
      <c r="F34" s="38">
        <v>42</v>
      </c>
      <c r="G34" s="38">
        <v>89</v>
      </c>
      <c r="H34" s="60">
        <v>187</v>
      </c>
      <c r="I34" s="28"/>
      <c r="J34" s="59"/>
      <c r="K34" s="38"/>
      <c r="L34" s="38"/>
      <c r="M34" s="38"/>
      <c r="N34" s="60"/>
      <c r="O34" s="29"/>
      <c r="P34" s="59">
        <v>24</v>
      </c>
      <c r="Q34" s="38">
        <v>32</v>
      </c>
      <c r="R34" s="38">
        <v>42</v>
      </c>
      <c r="S34" s="38">
        <v>89</v>
      </c>
      <c r="T34" s="60">
        <v>187</v>
      </c>
      <c r="U34" s="28"/>
      <c r="V34" s="59">
        <v>35</v>
      </c>
      <c r="W34" s="38">
        <v>37</v>
      </c>
      <c r="X34" s="38">
        <v>35</v>
      </c>
      <c r="Y34" s="28"/>
      <c r="Z34" s="59"/>
      <c r="AA34" s="38"/>
      <c r="AB34" s="38"/>
      <c r="AC34" s="29"/>
      <c r="AD34" s="59">
        <v>35</v>
      </c>
      <c r="AE34" s="38">
        <v>37</v>
      </c>
      <c r="AF34" s="38">
        <v>35</v>
      </c>
    </row>
    <row r="35" spans="2:32">
      <c r="B35" s="13" t="s">
        <v>9</v>
      </c>
      <c r="C35" s="9"/>
      <c r="D35" s="59">
        <v>39</v>
      </c>
      <c r="E35" s="38">
        <v>52</v>
      </c>
      <c r="F35" s="38">
        <v>47</v>
      </c>
      <c r="G35" s="38">
        <v>69</v>
      </c>
      <c r="H35" s="60">
        <v>207</v>
      </c>
      <c r="I35" s="28"/>
      <c r="J35" s="59"/>
      <c r="K35" s="38"/>
      <c r="L35" s="38"/>
      <c r="M35" s="38"/>
      <c r="N35" s="60"/>
      <c r="O35" s="29"/>
      <c r="P35" s="59">
        <v>39</v>
      </c>
      <c r="Q35" s="38">
        <v>52</v>
      </c>
      <c r="R35" s="38">
        <v>47</v>
      </c>
      <c r="S35" s="38">
        <v>69</v>
      </c>
      <c r="T35" s="60">
        <v>207</v>
      </c>
      <c r="U35" s="28"/>
      <c r="V35" s="59">
        <v>52</v>
      </c>
      <c r="W35" s="38">
        <v>56</v>
      </c>
      <c r="X35" s="38">
        <v>46</v>
      </c>
      <c r="Y35" s="28"/>
      <c r="Z35" s="59"/>
      <c r="AA35" s="38"/>
      <c r="AB35" s="38"/>
      <c r="AC35" s="29"/>
      <c r="AD35" s="59">
        <v>52</v>
      </c>
      <c r="AE35" s="38">
        <v>56</v>
      </c>
      <c r="AF35" s="38">
        <v>46</v>
      </c>
    </row>
    <row r="36" spans="2:32" ht="17.25">
      <c r="B36" s="7" t="s">
        <v>20</v>
      </c>
      <c r="C36" s="9"/>
      <c r="D36" s="48"/>
      <c r="E36" s="30"/>
      <c r="F36" s="30"/>
      <c r="G36" s="30"/>
      <c r="H36" s="49"/>
      <c r="I36" s="28"/>
      <c r="J36" s="48">
        <v>125</v>
      </c>
      <c r="K36" s="30">
        <v>130</v>
      </c>
      <c r="L36" s="30">
        <v>184</v>
      </c>
      <c r="M36" s="30">
        <v>108</v>
      </c>
      <c r="N36" s="49">
        <v>547</v>
      </c>
      <c r="O36" s="29"/>
      <c r="P36" s="48">
        <v>125</v>
      </c>
      <c r="Q36" s="30">
        <v>130</v>
      </c>
      <c r="R36" s="30">
        <v>184</v>
      </c>
      <c r="S36" s="30">
        <v>108</v>
      </c>
      <c r="T36" s="49">
        <v>547</v>
      </c>
      <c r="U36" s="28"/>
      <c r="V36" s="48"/>
      <c r="W36" s="30"/>
      <c r="X36" s="30"/>
      <c r="Y36" s="28"/>
      <c r="Z36" s="48">
        <v>119</v>
      </c>
      <c r="AA36" s="30">
        <v>151</v>
      </c>
      <c r="AB36" s="30">
        <v>176</v>
      </c>
      <c r="AC36" s="29"/>
      <c r="AD36" s="48">
        <v>119</v>
      </c>
      <c r="AE36" s="30">
        <v>151</v>
      </c>
      <c r="AF36" s="30">
        <v>176</v>
      </c>
    </row>
    <row r="37" spans="2:32">
      <c r="B37" s="7" t="s">
        <v>10</v>
      </c>
      <c r="C37" s="9"/>
      <c r="D37" s="48">
        <v>53</v>
      </c>
      <c r="E37" s="30">
        <v>53</v>
      </c>
      <c r="F37" s="30">
        <v>49</v>
      </c>
      <c r="G37" s="30">
        <v>55</v>
      </c>
      <c r="H37" s="49">
        <v>210</v>
      </c>
      <c r="I37" s="28"/>
      <c r="J37" s="48"/>
      <c r="K37" s="30"/>
      <c r="L37" s="30"/>
      <c r="M37" s="30"/>
      <c r="N37" s="49"/>
      <c r="O37" s="29"/>
      <c r="P37" s="48">
        <v>53</v>
      </c>
      <c r="Q37" s="30">
        <v>53</v>
      </c>
      <c r="R37" s="30">
        <v>49</v>
      </c>
      <c r="S37" s="30">
        <v>55</v>
      </c>
      <c r="T37" s="49">
        <v>210</v>
      </c>
      <c r="U37" s="28"/>
      <c r="V37" s="48">
        <v>44</v>
      </c>
      <c r="W37" s="30">
        <v>46</v>
      </c>
      <c r="X37" s="30">
        <v>41</v>
      </c>
      <c r="Y37" s="28"/>
      <c r="Z37" s="48"/>
      <c r="AA37" s="30"/>
      <c r="AB37" s="30"/>
      <c r="AC37" s="29"/>
      <c r="AD37" s="48">
        <v>44</v>
      </c>
      <c r="AE37" s="30">
        <v>46</v>
      </c>
      <c r="AF37" s="30">
        <v>41</v>
      </c>
    </row>
    <row r="38" spans="2:32">
      <c r="B38" s="7" t="s">
        <v>11</v>
      </c>
      <c r="C38" s="9"/>
      <c r="D38" s="48">
        <v>258</v>
      </c>
      <c r="E38" s="30">
        <v>246</v>
      </c>
      <c r="F38" s="30">
        <v>300</v>
      </c>
      <c r="G38" s="30">
        <v>278</v>
      </c>
      <c r="H38" s="49">
        <v>1082</v>
      </c>
      <c r="I38" s="28"/>
      <c r="J38" s="48"/>
      <c r="K38" s="30"/>
      <c r="L38" s="30"/>
      <c r="M38" s="30"/>
      <c r="N38" s="49"/>
      <c r="O38" s="29"/>
      <c r="P38" s="48">
        <v>258</v>
      </c>
      <c r="Q38" s="30">
        <v>246</v>
      </c>
      <c r="R38" s="30">
        <v>300</v>
      </c>
      <c r="S38" s="30">
        <v>278</v>
      </c>
      <c r="T38" s="49">
        <v>1082</v>
      </c>
      <c r="U38" s="28"/>
      <c r="V38" s="48">
        <v>402</v>
      </c>
      <c r="W38" s="30">
        <v>348</v>
      </c>
      <c r="X38" s="30">
        <v>321</v>
      </c>
      <c r="Y38" s="28"/>
      <c r="Z38" s="48"/>
      <c r="AA38" s="30"/>
      <c r="AB38" s="30"/>
      <c r="AC38" s="29"/>
      <c r="AD38" s="48">
        <v>402</v>
      </c>
      <c r="AE38" s="30">
        <v>348</v>
      </c>
      <c r="AF38" s="30">
        <v>321</v>
      </c>
    </row>
    <row r="39" spans="2:32">
      <c r="B39" s="19" t="s">
        <v>12</v>
      </c>
      <c r="C39" s="9"/>
      <c r="D39" s="68">
        <v>36</v>
      </c>
      <c r="E39" s="42">
        <v>34</v>
      </c>
      <c r="F39" s="42">
        <v>40</v>
      </c>
      <c r="G39" s="42">
        <v>62</v>
      </c>
      <c r="H39" s="69">
        <v>172</v>
      </c>
      <c r="I39" s="28"/>
      <c r="J39" s="68"/>
      <c r="K39" s="42"/>
      <c r="L39" s="42"/>
      <c r="M39" s="42"/>
      <c r="N39" s="69"/>
      <c r="O39" s="29"/>
      <c r="P39" s="68">
        <v>36</v>
      </c>
      <c r="Q39" s="42">
        <v>34</v>
      </c>
      <c r="R39" s="42">
        <v>40</v>
      </c>
      <c r="S39" s="42">
        <v>62</v>
      </c>
      <c r="T39" s="69">
        <v>172</v>
      </c>
      <c r="U39" s="28"/>
      <c r="V39" s="68">
        <v>39</v>
      </c>
      <c r="W39" s="42">
        <v>35</v>
      </c>
      <c r="X39" s="42">
        <v>41</v>
      </c>
      <c r="Y39" s="28"/>
      <c r="Z39" s="68"/>
      <c r="AA39" s="42"/>
      <c r="AB39" s="42"/>
      <c r="AC39" s="29"/>
      <c r="AD39" s="68">
        <v>39</v>
      </c>
      <c r="AE39" s="42">
        <v>35</v>
      </c>
      <c r="AF39" s="42">
        <v>41</v>
      </c>
    </row>
    <row r="40" spans="2:32">
      <c r="B40" s="15" t="s">
        <v>14</v>
      </c>
      <c r="C40" s="9"/>
      <c r="D40" s="52">
        <f>SUM(D33:D39)</f>
        <v>516</v>
      </c>
      <c r="E40" s="52">
        <f t="shared" ref="E40:H40" si="26">SUM(E33:E39)</f>
        <v>533</v>
      </c>
      <c r="F40" s="52">
        <f t="shared" si="26"/>
        <v>599</v>
      </c>
      <c r="G40" s="52">
        <f t="shared" si="26"/>
        <v>678</v>
      </c>
      <c r="H40" s="52">
        <f t="shared" si="26"/>
        <v>2326</v>
      </c>
      <c r="I40" s="28"/>
      <c r="J40" s="52">
        <f t="shared" ref="J40:N40" si="27">SUM(J33:J39)</f>
        <v>125</v>
      </c>
      <c r="K40" s="52">
        <f t="shared" si="27"/>
        <v>130</v>
      </c>
      <c r="L40" s="52">
        <f t="shared" si="27"/>
        <v>184</v>
      </c>
      <c r="M40" s="52">
        <f t="shared" si="27"/>
        <v>108</v>
      </c>
      <c r="N40" s="52">
        <f t="shared" si="27"/>
        <v>547</v>
      </c>
      <c r="O40" s="29"/>
      <c r="P40" s="52">
        <f t="shared" ref="P40:T40" si="28">SUM(P33:P39)</f>
        <v>641</v>
      </c>
      <c r="Q40" s="52">
        <f t="shared" si="28"/>
        <v>663</v>
      </c>
      <c r="R40" s="52">
        <f t="shared" si="28"/>
        <v>783</v>
      </c>
      <c r="S40" s="52">
        <f t="shared" si="28"/>
        <v>786</v>
      </c>
      <c r="T40" s="52">
        <f t="shared" si="28"/>
        <v>2873</v>
      </c>
      <c r="U40" s="28"/>
      <c r="V40" s="52">
        <f t="shared" ref="V40:X40" si="29">SUM(V33:V39)</f>
        <v>658</v>
      </c>
      <c r="W40" s="52">
        <f t="shared" si="29"/>
        <v>629</v>
      </c>
      <c r="X40" s="52">
        <f t="shared" si="29"/>
        <v>587</v>
      </c>
      <c r="Y40" s="28"/>
      <c r="Z40" s="52">
        <f t="shared" ref="Z40:AB40" si="30">SUM(Z33:Z39)</f>
        <v>119</v>
      </c>
      <c r="AA40" s="52">
        <f t="shared" si="30"/>
        <v>151</v>
      </c>
      <c r="AB40" s="52">
        <f t="shared" si="30"/>
        <v>176</v>
      </c>
      <c r="AC40" s="29"/>
      <c r="AD40" s="52">
        <f t="shared" ref="AD40:AF40" si="31">SUM(AD33:AD39)</f>
        <v>777</v>
      </c>
      <c r="AE40" s="52">
        <f t="shared" si="31"/>
        <v>780</v>
      </c>
      <c r="AF40" s="52">
        <f t="shared" si="31"/>
        <v>763</v>
      </c>
    </row>
    <row r="41" spans="2:32" ht="15.75" thickBot="1">
      <c r="B41" s="76" t="s">
        <v>15</v>
      </c>
      <c r="C41" s="9"/>
      <c r="D41" s="73"/>
      <c r="E41" s="74"/>
      <c r="F41" s="74"/>
      <c r="G41" s="74"/>
      <c r="H41" s="75"/>
      <c r="I41" s="34"/>
      <c r="J41" s="73"/>
      <c r="K41" s="74"/>
      <c r="L41" s="74"/>
      <c r="M41" s="74"/>
      <c r="N41" s="75"/>
      <c r="O41" s="35"/>
      <c r="P41" s="73"/>
      <c r="Q41" s="74"/>
      <c r="R41" s="74"/>
      <c r="S41" s="74"/>
      <c r="T41" s="75"/>
      <c r="U41" s="28"/>
      <c r="V41" s="73">
        <v>0.27500000000000002</v>
      </c>
      <c r="W41" s="74">
        <v>0.18</v>
      </c>
      <c r="X41" s="74">
        <v>-0.02</v>
      </c>
      <c r="Y41" s="28"/>
      <c r="Z41" s="73"/>
      <c r="AA41" s="74"/>
      <c r="AB41" s="74"/>
      <c r="AC41" s="29"/>
      <c r="AD41" s="73">
        <v>0.21199999999999999</v>
      </c>
      <c r="AE41" s="74">
        <v>0.17599999999999999</v>
      </c>
      <c r="AF41" s="74">
        <v>-2.5999999999999999E-2</v>
      </c>
    </row>
    <row r="43" spans="2:32" ht="17.25">
      <c r="B43" s="78" t="s">
        <v>18</v>
      </c>
    </row>
    <row r="44" spans="2:32" ht="17.25">
      <c r="B44" s="79" t="s">
        <v>21</v>
      </c>
    </row>
    <row r="45" spans="2:32" ht="17.25">
      <c r="B45" s="78" t="s">
        <v>19</v>
      </c>
    </row>
    <row r="46" spans="2:32">
      <c r="B46" s="77"/>
    </row>
    <row r="47" spans="2:32">
      <c r="B47" s="77"/>
    </row>
  </sheetData>
  <mergeCells count="8">
    <mergeCell ref="D2:T2"/>
    <mergeCell ref="V2:AF2"/>
    <mergeCell ref="D4:H4"/>
    <mergeCell ref="J4:N4"/>
    <mergeCell ref="P4:T4"/>
    <mergeCell ref="V4:X4"/>
    <mergeCell ref="Z4:AB4"/>
    <mergeCell ref="AD4:AF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Contents</vt:lpstr>
      <vt:lpstr>Sheet 1</vt:lpstr>
      <vt:lpstr>Contents!Print_Area</vt:lpstr>
      <vt:lpstr>'Sheet 1'!Print_Area</vt:lpstr>
    </vt:vector>
  </TitlesOfParts>
  <Company>BT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 Investor Relations</dc:creator>
  <cp:lastModifiedBy>Evelyne Bull</cp:lastModifiedBy>
  <cp:lastPrinted>2016-02-11T23:18:11Z</cp:lastPrinted>
  <dcterms:created xsi:type="dcterms:W3CDTF">2016-02-11T12:45:43Z</dcterms:created>
  <dcterms:modified xsi:type="dcterms:W3CDTF">2016-02-12T10:28:17Z</dcterms:modified>
</cp:coreProperties>
</file>