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2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Sheet1!$A$1:$AB$74</definedName>
  </definedNames>
  <calcPr calcId="145621" iterate="1" calcOnSave="0"/>
</workbook>
</file>

<file path=xl/calcChain.xml><?xml version="1.0" encoding="utf-8"?>
<calcChain xmlns="http://schemas.openxmlformats.org/spreadsheetml/2006/main">
  <c r="D4" i="1" l="1"/>
  <c r="B2" i="1"/>
</calcChain>
</file>

<file path=xl/sharedStrings.xml><?xml version="1.0" encoding="utf-8"?>
<sst xmlns="http://schemas.openxmlformats.org/spreadsheetml/2006/main" count="88" uniqueCount="55">
  <si>
    <t>£m unless stated</t>
  </si>
  <si>
    <t>2014/15</t>
  </si>
  <si>
    <t>2015/16</t>
  </si>
  <si>
    <t>2016/17</t>
  </si>
  <si>
    <t>2017/18</t>
  </si>
  <si>
    <t>Full Year</t>
  </si>
  <si>
    <t>Consensus</t>
  </si>
  <si>
    <t>Mean</t>
  </si>
  <si>
    <t>Median</t>
  </si>
  <si>
    <t>High</t>
  </si>
  <si>
    <t>Low</t>
  </si>
  <si>
    <r>
      <t>Revenue</t>
    </r>
    <r>
      <rPr>
        <b/>
        <vertAlign val="superscript"/>
        <sz val="12"/>
        <rFont val="Arial"/>
        <family val="2"/>
      </rPr>
      <t>1</t>
    </r>
  </si>
  <si>
    <t>BT Global Services</t>
  </si>
  <si>
    <t>BT Business</t>
  </si>
  <si>
    <t>BT Consumer</t>
  </si>
  <si>
    <t>BT Wholesale</t>
  </si>
  <si>
    <t>Openreach</t>
  </si>
  <si>
    <t>Other</t>
  </si>
  <si>
    <t>Eliminations</t>
  </si>
  <si>
    <t>Total</t>
  </si>
  <si>
    <t>Change in U/L ex transit (%)</t>
  </si>
  <si>
    <r>
      <t>EBITDA</t>
    </r>
    <r>
      <rPr>
        <b/>
        <vertAlign val="superscript"/>
        <sz val="12"/>
        <rFont val="Arial"/>
        <family val="2"/>
      </rPr>
      <t>1</t>
    </r>
  </si>
  <si>
    <t>Depreciation and amortisation</t>
  </si>
  <si>
    <r>
      <t>Operating profit</t>
    </r>
    <r>
      <rPr>
        <b/>
        <vertAlign val="superscript"/>
        <sz val="12"/>
        <rFont val="Arial"/>
        <family val="2"/>
      </rPr>
      <t>1</t>
    </r>
  </si>
  <si>
    <t>Net finance expense</t>
  </si>
  <si>
    <t>Share of post tax profits/losses of associates &amp; joint ventures</t>
  </si>
  <si>
    <r>
      <t>Profit before tax</t>
    </r>
    <r>
      <rPr>
        <b/>
        <vertAlign val="superscript"/>
        <sz val="12"/>
        <rFont val="Arial"/>
        <family val="2"/>
      </rPr>
      <t>1</t>
    </r>
  </si>
  <si>
    <t>Specific items</t>
  </si>
  <si>
    <t>Net interest on pensions</t>
  </si>
  <si>
    <t>Total specific items: net gains (losses)</t>
  </si>
  <si>
    <r>
      <t>Reported profit before tax</t>
    </r>
    <r>
      <rPr>
        <b/>
        <vertAlign val="superscript"/>
        <sz val="12"/>
        <rFont val="Arial"/>
        <family val="2"/>
      </rPr>
      <t>1</t>
    </r>
  </si>
  <si>
    <t>Tax - excluding specific items</t>
  </si>
  <si>
    <t>Tax on specific items</t>
  </si>
  <si>
    <t>Tax rate</t>
  </si>
  <si>
    <t>Memo: Minorities</t>
  </si>
  <si>
    <t>Net income</t>
  </si>
  <si>
    <r>
      <t>EPS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(p)</t>
    </r>
  </si>
  <si>
    <t>Reported EPS (p)</t>
  </si>
  <si>
    <t>Dividend per share (p)</t>
  </si>
  <si>
    <t>Average number of shares in issue (m)</t>
  </si>
  <si>
    <t>Group free cash flow</t>
  </si>
  <si>
    <r>
      <t>EBITDA</t>
    </r>
    <r>
      <rPr>
        <vertAlign val="superscript"/>
        <sz val="12"/>
        <rFont val="Arial"/>
        <family val="2"/>
      </rPr>
      <t>1</t>
    </r>
  </si>
  <si>
    <t>Capital expenditure</t>
  </si>
  <si>
    <t>Interest</t>
  </si>
  <si>
    <t>Tax (excluding cash tax benefit of pension deficit payment)</t>
  </si>
  <si>
    <t>Change in working capital</t>
  </si>
  <si>
    <r>
      <t>Normalised free cash flow</t>
    </r>
    <r>
      <rPr>
        <b/>
        <vertAlign val="superscript"/>
        <sz val="12"/>
        <rFont val="Arial"/>
        <family val="2"/>
      </rPr>
      <t>2</t>
    </r>
  </si>
  <si>
    <t>Cash tax benefit of pension deficit payments</t>
  </si>
  <si>
    <r>
      <t>Free cash flow</t>
    </r>
    <r>
      <rPr>
        <b/>
        <vertAlign val="superscript"/>
        <sz val="12"/>
        <rFont val="Arial"/>
        <family val="2"/>
      </rPr>
      <t>1</t>
    </r>
  </si>
  <si>
    <t>Reported free cash flow</t>
  </si>
  <si>
    <t>Gross pension deficit payment</t>
  </si>
  <si>
    <t>Free cash flow (post pension deficit payments)</t>
  </si>
  <si>
    <t>Net debt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</si>
  <si>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before specific items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</si>
  <si>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before specific items, pension deficit payments and the cash tax benefit of pension deficit payments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</si>
</sst>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\ ;[Red]\(#,##0.000\)\ "/>
    <numFmt numFmtId="165" formatCode="#,##0.0\ ;[Red]\(#,##0.0\)\ "/>
    <numFmt numFmtId="166" formatCode="#,##0\ ;[Red]\(#,##0\)\ "/>
    <numFmt numFmtId="167" formatCode="0.0%"/>
    <numFmt numFmtId="168" formatCode="#,##0.0000\ ;[Red]\(#,##0.0000\)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2">
    <xf numFmtId="0" fontId="0" fillId="0" borderId="0" xfId="0"/>
    <xf numFmtId="0" fontId="2" fillId="0" borderId="0" xfId="2" applyFont="1" applyBorder="1"/>
    <xf numFmtId="0" fontId="2" fillId="0" borderId="0" xfId="2" applyFont="1"/>
    <xf numFmtId="0" fontId="2" fillId="2" borderId="0" xfId="2" applyFont="1" applyFill="1"/>
    <xf numFmtId="164" fontId="2" fillId="2" borderId="0" xfId="2" applyNumberFormat="1" applyFont="1" applyFill="1"/>
    <xf numFmtId="0" fontId="4" fillId="0" borderId="0" xfId="2" applyFont="1" applyBorder="1"/>
    <xf numFmtId="0" fontId="5" fillId="0" borderId="2" xfId="2" applyFont="1" applyBorder="1"/>
    <xf numFmtId="0" fontId="5" fillId="3" borderId="2" xfId="2" applyFont="1" applyFill="1" applyBorder="1" applyAlignment="1">
      <alignment horizontal="center"/>
    </xf>
    <xf numFmtId="0" fontId="5" fillId="0" borderId="3" xfId="2" applyFont="1" applyBorder="1" applyAlignment="1">
      <alignment horizontal="center"/>
    </xf>
    <xf numFmtId="166" fontId="5" fillId="2" borderId="3" xfId="2" applyNumberFormat="1" applyFont="1" applyFill="1" applyBorder="1" applyAlignment="1">
      <alignment horizontal="center"/>
    </xf>
    <xf numFmtId="166" fontId="5" fillId="2" borderId="4" xfId="2" applyNumberFormat="1" applyFont="1" applyFill="1" applyBorder="1" applyAlignment="1">
      <alignment horizontal="center"/>
    </xf>
    <xf numFmtId="166" fontId="5" fillId="3" borderId="2" xfId="2" applyNumberFormat="1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166" fontId="5" fillId="0" borderId="4" xfId="2" applyNumberFormat="1" applyFont="1" applyFill="1" applyBorder="1" applyAlignment="1">
      <alignment horizontal="center"/>
    </xf>
    <xf numFmtId="164" fontId="5" fillId="2" borderId="4" xfId="2" applyNumberFormat="1" applyFont="1" applyFill="1" applyBorder="1" applyAlignment="1">
      <alignment horizontal="center"/>
    </xf>
    <xf numFmtId="0" fontId="4" fillId="0" borderId="0" xfId="2" applyFont="1"/>
    <xf numFmtId="0" fontId="5" fillId="0" borderId="5" xfId="2" applyFont="1" applyBorder="1"/>
    <xf numFmtId="0" fontId="5" fillId="3" borderId="5" xfId="2" applyFont="1" applyFill="1" applyBorder="1" applyAlignment="1">
      <alignment horizontal="center"/>
    </xf>
    <xf numFmtId="164" fontId="5" fillId="2" borderId="6" xfId="2" applyNumberFormat="1" applyFont="1" applyFill="1" applyBorder="1" applyAlignment="1">
      <alignment horizontal="center"/>
    </xf>
    <xf numFmtId="164" fontId="5" fillId="3" borderId="5" xfId="2" applyNumberFormat="1" applyFont="1" applyFill="1" applyBorder="1" applyAlignment="1">
      <alignment horizontal="center"/>
    </xf>
    <xf numFmtId="164" fontId="5" fillId="0" borderId="6" xfId="2" applyNumberFormat="1" applyFont="1" applyFill="1" applyBorder="1" applyAlignment="1">
      <alignment horizontal="center"/>
    </xf>
    <xf numFmtId="164" fontId="5" fillId="2" borderId="7" xfId="2" applyNumberFormat="1" applyFont="1" applyFill="1" applyBorder="1" applyAlignment="1">
      <alignment horizontal="center"/>
    </xf>
    <xf numFmtId="0" fontId="5" fillId="0" borderId="8" xfId="2" applyFont="1" applyBorder="1"/>
    <xf numFmtId="164" fontId="5" fillId="2" borderId="9" xfId="2" applyNumberFormat="1" applyFont="1" applyFill="1" applyBorder="1" applyAlignment="1">
      <alignment horizontal="center"/>
    </xf>
    <xf numFmtId="0" fontId="5" fillId="0" borderId="10" xfId="0" applyFont="1" applyBorder="1"/>
    <xf numFmtId="166" fontId="7" fillId="3" borderId="5" xfId="2" applyNumberFormat="1" applyFont="1" applyFill="1" applyBorder="1" applyAlignment="1">
      <alignment horizontal="center"/>
    </xf>
    <xf numFmtId="164" fontId="7" fillId="2" borderId="11" xfId="2" applyNumberFormat="1" applyFont="1" applyFill="1" applyBorder="1" applyAlignment="1">
      <alignment horizontal="center"/>
    </xf>
    <xf numFmtId="164" fontId="7" fillId="3" borderId="5" xfId="2" applyNumberFormat="1" applyFont="1" applyFill="1" applyBorder="1" applyAlignment="1">
      <alignment horizontal="center"/>
    </xf>
    <xf numFmtId="164" fontId="7" fillId="2" borderId="12" xfId="2" applyNumberFormat="1" applyFont="1" applyFill="1" applyBorder="1" applyAlignment="1">
      <alignment horizontal="center"/>
    </xf>
    <xf numFmtId="0" fontId="2" fillId="0" borderId="0" xfId="2" applyFont="1" applyFill="1" applyBorder="1"/>
    <xf numFmtId="0" fontId="7" fillId="0" borderId="13" xfId="2" applyFont="1" applyFill="1" applyBorder="1"/>
    <xf numFmtId="166" fontId="7" fillId="2" borderId="11" xfId="2" applyNumberFormat="1" applyFont="1" applyFill="1" applyBorder="1" applyAlignment="1">
      <alignment horizontal="center"/>
    </xf>
    <xf numFmtId="166" fontId="7" fillId="2" borderId="12" xfId="2" applyNumberFormat="1" applyFont="1" applyFill="1" applyBorder="1" applyAlignment="1">
      <alignment horizontal="center"/>
    </xf>
    <xf numFmtId="0" fontId="2" fillId="0" borderId="0" xfId="2" applyFont="1" applyFill="1"/>
    <xf numFmtId="0" fontId="7" fillId="0" borderId="13" xfId="0" applyFont="1" applyFill="1" applyBorder="1"/>
    <xf numFmtId="0" fontId="7" fillId="0" borderId="14" xfId="2" applyFont="1" applyBorder="1"/>
    <xf numFmtId="164" fontId="7" fillId="2" borderId="15" xfId="2" applyNumberFormat="1" applyFont="1" applyFill="1" applyBorder="1" applyAlignment="1">
      <alignment horizontal="center"/>
    </xf>
    <xf numFmtId="166" fontId="7" fillId="2" borderId="15" xfId="2" applyNumberFormat="1" applyFont="1" applyFill="1" applyBorder="1" applyAlignment="1">
      <alignment horizontal="center"/>
    </xf>
    <xf numFmtId="166" fontId="7" fillId="2" borderId="16" xfId="2" applyNumberFormat="1" applyFont="1" applyFill="1" applyBorder="1" applyAlignment="1">
      <alignment horizontal="center"/>
    </xf>
    <xf numFmtId="0" fontId="7" fillId="0" borderId="17" xfId="2" applyFont="1" applyBorder="1"/>
    <xf numFmtId="166" fontId="7" fillId="2" borderId="6" xfId="2" applyNumberFormat="1" applyFont="1" applyFill="1" applyBorder="1" applyAlignment="1">
      <alignment horizontal="center"/>
    </xf>
    <xf numFmtId="0" fontId="4" fillId="0" borderId="0" xfId="2" applyFont="1" applyFill="1" applyBorder="1"/>
    <xf numFmtId="0" fontId="5" fillId="0" borderId="18" xfId="2" applyFont="1" applyFill="1" applyBorder="1"/>
    <xf numFmtId="166" fontId="5" fillId="2" borderId="19" xfId="2" applyNumberFormat="1" applyFont="1" applyFill="1" applyBorder="1" applyAlignment="1">
      <alignment horizontal="center"/>
    </xf>
    <xf numFmtId="166" fontId="5" fillId="0" borderId="20" xfId="2" applyNumberFormat="1" applyFont="1" applyFill="1" applyBorder="1" applyAlignment="1">
      <alignment horizontal="center"/>
    </xf>
    <xf numFmtId="166" fontId="5" fillId="2" borderId="20" xfId="2" applyNumberFormat="1" applyFont="1" applyFill="1" applyBorder="1" applyAlignment="1">
      <alignment horizontal="center"/>
    </xf>
    <xf numFmtId="166" fontId="5" fillId="2" borderId="21" xfId="2" applyNumberFormat="1" applyFont="1" applyFill="1" applyBorder="1" applyAlignment="1">
      <alignment horizontal="center"/>
    </xf>
    <xf numFmtId="0" fontId="4" fillId="0" borderId="0" xfId="2" applyFont="1" applyFill="1"/>
    <xf numFmtId="0" fontId="7" fillId="2" borderId="19" xfId="0" applyFont="1" applyFill="1" applyBorder="1"/>
    <xf numFmtId="165" fontId="5" fillId="0" borderId="22" xfId="0" applyNumberFormat="1" applyFont="1" applyFill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166" fontId="5" fillId="0" borderId="22" xfId="0" applyNumberFormat="1" applyFont="1" applyFill="1" applyBorder="1" applyAlignment="1">
      <alignment horizontal="center"/>
    </xf>
    <xf numFmtId="0" fontId="7" fillId="4" borderId="14" xfId="2" applyFont="1" applyFill="1" applyBorder="1"/>
    <xf numFmtId="166" fontId="7" fillId="4" borderId="11" xfId="2" applyNumberFormat="1" applyFont="1" applyFill="1" applyBorder="1" applyAlignment="1">
      <alignment horizontal="center"/>
    </xf>
    <xf numFmtId="164" fontId="7" fillId="4" borderId="11" xfId="2" applyNumberFormat="1" applyFont="1" applyFill="1" applyBorder="1" applyAlignment="1">
      <alignment horizontal="center"/>
    </xf>
    <xf numFmtId="166" fontId="7" fillId="4" borderId="12" xfId="2" applyNumberFormat="1" applyFont="1" applyFill="1" applyBorder="1" applyAlignment="1">
      <alignment horizontal="center"/>
    </xf>
    <xf numFmtId="0" fontId="5" fillId="0" borderId="5" xfId="0" applyFont="1" applyBorder="1"/>
    <xf numFmtId="164" fontId="7" fillId="2" borderId="6" xfId="2" applyNumberFormat="1" applyFont="1" applyFill="1" applyBorder="1" applyAlignment="1">
      <alignment horizontal="center"/>
    </xf>
    <xf numFmtId="166" fontId="7" fillId="2" borderId="7" xfId="2" applyNumberFormat="1" applyFont="1" applyFill="1" applyBorder="1" applyAlignment="1">
      <alignment horizontal="center"/>
    </xf>
    <xf numFmtId="0" fontId="7" fillId="0" borderId="14" xfId="2" applyFont="1" applyFill="1" applyBorder="1"/>
    <xf numFmtId="166" fontId="7" fillId="2" borderId="23" xfId="2" applyNumberFormat="1" applyFont="1" applyFill="1" applyBorder="1" applyAlignment="1">
      <alignment horizontal="center"/>
    </xf>
    <xf numFmtId="164" fontId="7" fillId="2" borderId="24" xfId="2" applyNumberFormat="1" applyFont="1" applyFill="1" applyBorder="1" applyAlignment="1">
      <alignment horizontal="center"/>
    </xf>
    <xf numFmtId="166" fontId="7" fillId="2" borderId="24" xfId="2" applyNumberFormat="1" applyFont="1" applyFill="1" applyBorder="1" applyAlignment="1">
      <alignment horizontal="center"/>
    </xf>
    <xf numFmtId="166" fontId="7" fillId="2" borderId="25" xfId="2" applyNumberFormat="1" applyFont="1" applyFill="1" applyBorder="1" applyAlignment="1">
      <alignment horizontal="center"/>
    </xf>
    <xf numFmtId="166" fontId="5" fillId="2" borderId="22" xfId="2" applyNumberFormat="1" applyFont="1" applyFill="1" applyBorder="1" applyAlignment="1">
      <alignment horizontal="center"/>
    </xf>
    <xf numFmtId="166" fontId="5" fillId="2" borderId="26" xfId="2" applyNumberFormat="1" applyFont="1" applyFill="1" applyBorder="1" applyAlignment="1">
      <alignment horizontal="center"/>
    </xf>
    <xf numFmtId="166" fontId="7" fillId="4" borderId="15" xfId="2" applyNumberFormat="1" applyFont="1" applyFill="1" applyBorder="1" applyAlignment="1">
      <alignment horizontal="center"/>
    </xf>
    <xf numFmtId="166" fontId="7" fillId="4" borderId="16" xfId="2" applyNumberFormat="1" applyFont="1" applyFill="1" applyBorder="1" applyAlignment="1">
      <alignment horizontal="center"/>
    </xf>
    <xf numFmtId="0" fontId="7" fillId="0" borderId="17" xfId="0" applyFont="1" applyBorder="1"/>
    <xf numFmtId="166" fontId="7" fillId="2" borderId="22" xfId="2" applyNumberFormat="1" applyFont="1" applyFill="1" applyBorder="1" applyAlignment="1">
      <alignment horizontal="center"/>
    </xf>
    <xf numFmtId="166" fontId="7" fillId="2" borderId="26" xfId="2" applyNumberFormat="1" applyFont="1" applyFill="1" applyBorder="1" applyAlignment="1">
      <alignment horizontal="center"/>
    </xf>
    <xf numFmtId="166" fontId="7" fillId="4" borderId="14" xfId="2" applyNumberFormat="1" applyFont="1" applyFill="1" applyBorder="1" applyAlignment="1">
      <alignment horizontal="center"/>
    </xf>
    <xf numFmtId="0" fontId="5" fillId="0" borderId="27" xfId="0" applyFont="1" applyBorder="1"/>
    <xf numFmtId="166" fontId="5" fillId="2" borderId="28" xfId="2" applyNumberFormat="1" applyFont="1" applyFill="1" applyBorder="1" applyAlignment="1">
      <alignment horizontal="center"/>
    </xf>
    <xf numFmtId="166" fontId="5" fillId="2" borderId="29" xfId="2" applyNumberFormat="1" applyFont="1" applyFill="1" applyBorder="1" applyAlignment="1">
      <alignment horizontal="center"/>
    </xf>
    <xf numFmtId="0" fontId="7" fillId="0" borderId="14" xfId="0" applyFont="1" applyBorder="1"/>
    <xf numFmtId="166" fontId="7" fillId="4" borderId="30" xfId="2" applyNumberFormat="1" applyFont="1" applyFill="1" applyBorder="1" applyAlignment="1">
      <alignment horizontal="center"/>
    </xf>
    <xf numFmtId="166" fontId="7" fillId="4" borderId="23" xfId="2" applyNumberFormat="1" applyFont="1" applyFill="1" applyBorder="1" applyAlignment="1">
      <alignment horizontal="center"/>
    </xf>
    <xf numFmtId="166" fontId="7" fillId="4" borderId="31" xfId="2" applyNumberFormat="1" applyFont="1" applyFill="1" applyBorder="1" applyAlignment="1">
      <alignment horizontal="center"/>
    </xf>
    <xf numFmtId="166" fontId="5" fillId="4" borderId="5" xfId="2" applyNumberFormat="1" applyFont="1" applyFill="1" applyBorder="1" applyAlignment="1">
      <alignment horizontal="center"/>
    </xf>
    <xf numFmtId="166" fontId="5" fillId="4" borderId="6" xfId="2" applyNumberFormat="1" applyFont="1" applyFill="1" applyBorder="1" applyAlignment="1">
      <alignment horizontal="center"/>
    </xf>
    <xf numFmtId="166" fontId="5" fillId="4" borderId="7" xfId="2" applyNumberFormat="1" applyFont="1" applyFill="1" applyBorder="1" applyAlignment="1">
      <alignment horizontal="center"/>
    </xf>
    <xf numFmtId="0" fontId="7" fillId="0" borderId="13" xfId="0" applyFont="1" applyBorder="1"/>
    <xf numFmtId="164" fontId="7" fillId="2" borderId="22" xfId="2" applyNumberFormat="1" applyFont="1" applyFill="1" applyBorder="1" applyAlignment="1">
      <alignment horizontal="center"/>
    </xf>
    <xf numFmtId="0" fontId="7" fillId="0" borderId="19" xfId="0" applyFont="1" applyBorder="1"/>
    <xf numFmtId="164" fontId="5" fillId="2" borderId="20" xfId="2" applyNumberFormat="1" applyFont="1" applyFill="1" applyBorder="1" applyAlignment="1">
      <alignment horizontal="center"/>
    </xf>
    <xf numFmtId="166" fontId="7" fillId="4" borderId="27" xfId="2" applyNumberFormat="1" applyFont="1" applyFill="1" applyBorder="1" applyAlignment="1">
      <alignment horizontal="center"/>
    </xf>
    <xf numFmtId="166" fontId="7" fillId="4" borderId="28" xfId="2" applyNumberFormat="1" applyFont="1" applyFill="1" applyBorder="1" applyAlignment="1">
      <alignment horizontal="center"/>
    </xf>
    <xf numFmtId="164" fontId="7" fillId="4" borderId="28" xfId="2" applyNumberFormat="1" applyFont="1" applyFill="1" applyBorder="1" applyAlignment="1">
      <alignment horizontal="center"/>
    </xf>
    <xf numFmtId="166" fontId="7" fillId="4" borderId="29" xfId="2" applyNumberFormat="1" applyFont="1" applyFill="1" applyBorder="1" applyAlignment="1">
      <alignment horizontal="center"/>
    </xf>
    <xf numFmtId="0" fontId="5" fillId="0" borderId="13" xfId="0" applyFont="1" applyBorder="1"/>
    <xf numFmtId="166" fontId="5" fillId="2" borderId="11" xfId="2" applyNumberFormat="1" applyFont="1" applyFill="1" applyBorder="1" applyAlignment="1">
      <alignment horizontal="center"/>
    </xf>
    <xf numFmtId="164" fontId="5" fillId="2" borderId="11" xfId="2" applyNumberFormat="1" applyFont="1" applyFill="1" applyBorder="1" applyAlignment="1">
      <alignment horizontal="center"/>
    </xf>
    <xf numFmtId="166" fontId="5" fillId="2" borderId="12" xfId="2" applyNumberFormat="1" applyFont="1" applyFill="1" applyBorder="1" applyAlignment="1">
      <alignment horizontal="center"/>
    </xf>
    <xf numFmtId="164" fontId="7" fillId="4" borderId="14" xfId="2" applyNumberFormat="1" applyFont="1" applyFill="1" applyBorder="1" applyAlignment="1">
      <alignment horizontal="center"/>
    </xf>
    <xf numFmtId="164" fontId="7" fillId="4" borderId="15" xfId="2" applyNumberFormat="1" applyFont="1" applyFill="1" applyBorder="1" applyAlignment="1">
      <alignment horizontal="center"/>
    </xf>
    <xf numFmtId="167" fontId="7" fillId="2" borderId="16" xfId="1" applyNumberFormat="1" applyFont="1" applyFill="1" applyBorder="1" applyAlignment="1">
      <alignment horizontal="center"/>
    </xf>
    <xf numFmtId="168" fontId="7" fillId="2" borderId="16" xfId="1" applyNumberFormat="1" applyFont="1" applyFill="1" applyBorder="1" applyAlignment="1">
      <alignment horizontal="center"/>
    </xf>
    <xf numFmtId="168" fontId="7" fillId="3" borderId="5" xfId="2" applyNumberFormat="1" applyFont="1" applyFill="1" applyBorder="1" applyAlignment="1">
      <alignment horizontal="center"/>
    </xf>
    <xf numFmtId="166" fontId="7" fillId="2" borderId="16" xfId="1" applyNumberFormat="1" applyFont="1" applyFill="1" applyBorder="1" applyAlignment="1">
      <alignment horizontal="center"/>
    </xf>
    <xf numFmtId="167" fontId="7" fillId="3" borderId="5" xfId="1" applyNumberFormat="1" applyFont="1" applyFill="1" applyBorder="1" applyAlignment="1">
      <alignment horizontal="center"/>
    </xf>
    <xf numFmtId="0" fontId="8" fillId="0" borderId="0" xfId="2" applyFont="1" applyBorder="1"/>
    <xf numFmtId="0" fontId="9" fillId="0" borderId="13" xfId="0" applyFont="1" applyBorder="1"/>
    <xf numFmtId="166" fontId="9" fillId="2" borderId="15" xfId="2" applyNumberFormat="1" applyFont="1" applyFill="1" applyBorder="1" applyAlignment="1">
      <alignment horizontal="center"/>
    </xf>
    <xf numFmtId="164" fontId="9" fillId="2" borderId="15" xfId="2" applyNumberFormat="1" applyFont="1" applyFill="1" applyBorder="1" applyAlignment="1">
      <alignment horizontal="center"/>
    </xf>
    <xf numFmtId="166" fontId="9" fillId="2" borderId="16" xfId="2" applyNumberFormat="1" applyFont="1" applyFill="1" applyBorder="1" applyAlignment="1">
      <alignment horizontal="center"/>
    </xf>
    <xf numFmtId="0" fontId="8" fillId="0" borderId="0" xfId="2" applyFont="1"/>
    <xf numFmtId="164" fontId="7" fillId="4" borderId="17" xfId="2" applyNumberFormat="1" applyFont="1" applyFill="1" applyBorder="1" applyAlignment="1">
      <alignment horizontal="center"/>
    </xf>
    <xf numFmtId="164" fontId="7" fillId="4" borderId="24" xfId="2" applyNumberFormat="1" applyFont="1" applyFill="1" applyBorder="1" applyAlignment="1">
      <alignment horizontal="center"/>
    </xf>
    <xf numFmtId="166" fontId="7" fillId="4" borderId="24" xfId="2" applyNumberFormat="1" applyFont="1" applyFill="1" applyBorder="1" applyAlignment="1">
      <alignment horizontal="center"/>
    </xf>
    <xf numFmtId="166" fontId="7" fillId="4" borderId="25" xfId="2" applyNumberFormat="1" applyFont="1" applyFill="1" applyBorder="1" applyAlignment="1">
      <alignment horizontal="center"/>
    </xf>
    <xf numFmtId="0" fontId="5" fillId="0" borderId="19" xfId="0" applyFont="1" applyBorder="1"/>
    <xf numFmtId="164" fontId="7" fillId="4" borderId="13" xfId="2" applyNumberFormat="1" applyFont="1" applyFill="1" applyBorder="1" applyAlignment="1">
      <alignment horizontal="center"/>
    </xf>
    <xf numFmtId="164" fontId="7" fillId="4" borderId="12" xfId="2" applyNumberFormat="1" applyFont="1" applyFill="1" applyBorder="1" applyAlignment="1">
      <alignment horizontal="center"/>
    </xf>
    <xf numFmtId="0" fontId="4" fillId="0" borderId="0" xfId="2" applyFont="1" applyBorder="1" applyAlignment="1">
      <alignment wrapText="1"/>
    </xf>
    <xf numFmtId="0" fontId="5" fillId="0" borderId="14" xfId="0" applyFont="1" applyFill="1" applyBorder="1"/>
    <xf numFmtId="165" fontId="5" fillId="2" borderId="11" xfId="2" applyNumberFormat="1" applyFont="1" applyFill="1" applyBorder="1" applyAlignment="1">
      <alignment horizontal="center" wrapText="1"/>
    </xf>
    <xf numFmtId="165" fontId="7" fillId="3" borderId="5" xfId="2" applyNumberFormat="1" applyFont="1" applyFill="1" applyBorder="1" applyAlignment="1">
      <alignment horizontal="center"/>
    </xf>
    <xf numFmtId="164" fontId="5" fillId="2" borderId="11" xfId="2" applyNumberFormat="1" applyFont="1" applyFill="1" applyBorder="1" applyAlignment="1">
      <alignment horizontal="center" wrapText="1"/>
    </xf>
    <xf numFmtId="165" fontId="5" fillId="2" borderId="12" xfId="2" applyNumberFormat="1" applyFont="1" applyFill="1" applyBorder="1" applyAlignment="1">
      <alignment horizontal="center" wrapText="1"/>
    </xf>
    <xf numFmtId="0" fontId="4" fillId="0" borderId="0" xfId="2" applyFont="1" applyAlignment="1">
      <alignment wrapText="1"/>
    </xf>
    <xf numFmtId="0" fontId="7" fillId="0" borderId="14" xfId="0" applyFont="1" applyFill="1" applyBorder="1"/>
    <xf numFmtId="166" fontId="5" fillId="2" borderId="15" xfId="2" applyNumberFormat="1" applyFont="1" applyFill="1" applyBorder="1" applyAlignment="1">
      <alignment horizontal="center"/>
    </xf>
    <xf numFmtId="164" fontId="5" fillId="2" borderId="15" xfId="2" applyNumberFormat="1" applyFont="1" applyFill="1" applyBorder="1" applyAlignment="1">
      <alignment horizontal="center"/>
    </xf>
    <xf numFmtId="166" fontId="5" fillId="2" borderId="16" xfId="2" applyNumberFormat="1" applyFont="1" applyFill="1" applyBorder="1" applyAlignment="1">
      <alignment horizontal="center"/>
    </xf>
    <xf numFmtId="164" fontId="7" fillId="4" borderId="16" xfId="2" applyNumberFormat="1" applyFont="1" applyFill="1" applyBorder="1" applyAlignment="1">
      <alignment horizontal="center"/>
    </xf>
    <xf numFmtId="164" fontId="5" fillId="2" borderId="16" xfId="2" applyNumberFormat="1" applyFont="1" applyFill="1" applyBorder="1" applyAlignment="1">
      <alignment horizontal="center"/>
    </xf>
    <xf numFmtId="0" fontId="7" fillId="0" borderId="5" xfId="0" applyFont="1" applyBorder="1"/>
    <xf numFmtId="0" fontId="7" fillId="0" borderId="30" xfId="0" applyFont="1" applyFill="1" applyBorder="1"/>
    <xf numFmtId="0" fontId="7" fillId="0" borderId="17" xfId="0" applyFont="1" applyFill="1" applyBorder="1"/>
    <xf numFmtId="164" fontId="7" fillId="2" borderId="23" xfId="2" applyNumberFormat="1" applyFont="1" applyFill="1" applyBorder="1" applyAlignment="1">
      <alignment horizontal="center"/>
    </xf>
    <xf numFmtId="0" fontId="5" fillId="0" borderId="5" xfId="0" applyFont="1" applyFill="1" applyBorder="1"/>
    <xf numFmtId="164" fontId="5" fillId="2" borderId="28" xfId="2" applyNumberFormat="1" applyFont="1" applyFill="1" applyBorder="1" applyAlignment="1">
      <alignment horizontal="center"/>
    </xf>
    <xf numFmtId="166" fontId="7" fillId="4" borderId="13" xfId="2" applyNumberFormat="1" applyFont="1" applyFill="1" applyBorder="1" applyAlignment="1">
      <alignment horizontal="center"/>
    </xf>
    <xf numFmtId="0" fontId="5" fillId="0" borderId="32" xfId="0" applyFont="1" applyFill="1" applyBorder="1"/>
    <xf numFmtId="166" fontId="7" fillId="3" borderId="8" xfId="2" applyNumberFormat="1" applyFont="1" applyFill="1" applyBorder="1" applyAlignment="1">
      <alignment horizontal="center"/>
    </xf>
    <xf numFmtId="166" fontId="5" fillId="2" borderId="33" xfId="2" applyNumberFormat="1" applyFont="1" applyFill="1" applyBorder="1" applyAlignment="1">
      <alignment horizontal="center"/>
    </xf>
    <xf numFmtId="164" fontId="5" fillId="2" borderId="33" xfId="2" applyNumberFormat="1" applyFont="1" applyFill="1" applyBorder="1" applyAlignment="1">
      <alignment horizontal="center"/>
    </xf>
    <xf numFmtId="164" fontId="7" fillId="3" borderId="8" xfId="2" applyNumberFormat="1" applyFont="1" applyFill="1" applyBorder="1" applyAlignment="1">
      <alignment horizontal="center"/>
    </xf>
    <xf numFmtId="166" fontId="5" fillId="2" borderId="34" xfId="2" applyNumberFormat="1" applyFont="1" applyFill="1" applyBorder="1" applyAlignment="1">
      <alignment horizontal="center"/>
    </xf>
    <xf numFmtId="0" fontId="4" fillId="0" borderId="0" xfId="0" applyFont="1" applyFill="1" applyBorder="1"/>
    <xf numFmtId="165" fontId="3" fillId="0" borderId="1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10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%20Q3%202014-15%20Consensus%20Interna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nsus comments"/>
      <sheetName val="Analyst Summary"/>
      <sheetName val="High level summary"/>
      <sheetName val="Annex 1 - Summary"/>
      <sheetName val="Annex 2 - Do not use"/>
      <sheetName val="Annex 3a - Q1 - DORMANT"/>
      <sheetName val="Annex 3b - Q2 - DORMANT"/>
      <sheetName val="Annex 3c - Q3"/>
      <sheetName val="Annex 3d - Q4"/>
      <sheetName val="Q4 check sheet"/>
      <sheetName val="Annex 4 - FY2015"/>
      <sheetName val="Annex 5 - FY2016"/>
      <sheetName val="Annex 6 - FY2017"/>
      <sheetName val="Annex 7 - FY2018"/>
      <sheetName val="Instructions"/>
    </sheetNames>
    <sheetDataSet>
      <sheetData sheetId="0">
        <row r="2">
          <cell r="P2" t="str">
            <v>Pre Q3 2014/15</v>
          </cell>
        </row>
        <row r="3">
          <cell r="P3" t="str">
            <v>Q3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73"/>
  <sheetViews>
    <sheetView tabSelected="1" zoomScale="70" zoomScaleNormal="70" workbookViewId="0">
      <selection sqref="A1:AB74"/>
    </sheetView>
  </sheetViews>
  <sheetFormatPr defaultRowHeight="12.75" x14ac:dyDescent="0.2"/>
  <cols>
    <col min="1" max="1" width="1.7109375" style="1" customWidth="1"/>
    <col min="2" max="2" width="62.5703125" style="2" customWidth="1"/>
    <col min="3" max="3" width="1.140625" style="3" customWidth="1"/>
    <col min="4" max="7" width="14.7109375" style="4" customWidth="1"/>
    <col min="8" max="8" width="1.140625" style="4" customWidth="1"/>
    <col min="9" max="12" width="14.7109375" style="4" customWidth="1"/>
    <col min="13" max="13" width="1.140625" style="4" customWidth="1"/>
    <col min="14" max="17" width="14.7109375" style="4" customWidth="1"/>
    <col min="18" max="18" width="1.140625" style="4" customWidth="1"/>
    <col min="19" max="19" width="16.5703125" style="4" customWidth="1"/>
    <col min="20" max="22" width="14.7109375" style="4" customWidth="1"/>
    <col min="23" max="23" width="1.42578125" style="4" customWidth="1"/>
    <col min="24" max="24" width="16.5703125" style="4" customWidth="1"/>
    <col min="25" max="27" width="14.7109375" style="4" customWidth="1"/>
    <col min="28" max="16384" width="9.140625" style="2"/>
  </cols>
  <sheetData>
    <row r="2" spans="1:27" ht="36" thickBot="1" x14ac:dyDescent="0.25">
      <c r="B2" s="141" t="str">
        <f>"   BT "&amp;'[1]Consensus comments'!P2&amp;" Consensus"</f>
        <v xml:space="preserve">   BT Pre Q3 2014/15 Consensus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</row>
    <row r="3" spans="1:27" s="15" customFormat="1" ht="15.75" x14ac:dyDescent="0.25">
      <c r="A3" s="5"/>
      <c r="B3" s="6" t="s">
        <v>0</v>
      </c>
      <c r="C3" s="7"/>
      <c r="D3" s="8" t="s">
        <v>1</v>
      </c>
      <c r="E3" s="9"/>
      <c r="F3" s="10"/>
      <c r="G3" s="10"/>
      <c r="H3" s="11"/>
      <c r="I3" s="12" t="s">
        <v>1</v>
      </c>
      <c r="J3" s="13"/>
      <c r="K3" s="13"/>
      <c r="L3" s="13"/>
      <c r="M3" s="11"/>
      <c r="N3" s="8" t="s">
        <v>2</v>
      </c>
      <c r="O3" s="9"/>
      <c r="P3" s="14"/>
      <c r="Q3" s="14"/>
      <c r="R3" s="11"/>
      <c r="S3" s="8" t="s">
        <v>3</v>
      </c>
      <c r="T3" s="10"/>
      <c r="U3" s="10"/>
      <c r="V3" s="10"/>
      <c r="W3" s="11"/>
      <c r="X3" s="8" t="s">
        <v>4</v>
      </c>
      <c r="Y3" s="10"/>
      <c r="Z3" s="10"/>
      <c r="AA3" s="10"/>
    </row>
    <row r="4" spans="1:27" s="15" customFormat="1" ht="15.75" x14ac:dyDescent="0.25">
      <c r="A4" s="5"/>
      <c r="B4" s="16"/>
      <c r="C4" s="17"/>
      <c r="D4" s="18" t="str">
        <f>'[1]Consensus comments'!P3</f>
        <v>Q3</v>
      </c>
      <c r="E4" s="18"/>
      <c r="F4" s="18"/>
      <c r="G4" s="18"/>
      <c r="H4" s="19"/>
      <c r="I4" s="20" t="s">
        <v>5</v>
      </c>
      <c r="J4" s="20"/>
      <c r="K4" s="20"/>
      <c r="L4" s="20"/>
      <c r="M4" s="19"/>
      <c r="N4" s="21" t="s">
        <v>5</v>
      </c>
      <c r="O4" s="21"/>
      <c r="P4" s="18"/>
      <c r="Q4" s="18"/>
      <c r="R4" s="19"/>
      <c r="S4" s="21" t="s">
        <v>5</v>
      </c>
      <c r="T4" s="21"/>
      <c r="U4" s="18"/>
      <c r="V4" s="18"/>
      <c r="W4" s="19"/>
      <c r="X4" s="21" t="s">
        <v>5</v>
      </c>
      <c r="Y4" s="21"/>
      <c r="Z4" s="18"/>
      <c r="AA4" s="18"/>
    </row>
    <row r="5" spans="1:27" s="15" customFormat="1" ht="15.75" x14ac:dyDescent="0.25">
      <c r="A5" s="5"/>
      <c r="B5" s="16"/>
      <c r="C5" s="17"/>
      <c r="D5" s="18" t="s">
        <v>6</v>
      </c>
      <c r="E5" s="18"/>
      <c r="F5" s="18"/>
      <c r="G5" s="18"/>
      <c r="H5" s="19"/>
      <c r="I5" s="20" t="s">
        <v>6</v>
      </c>
      <c r="J5" s="20"/>
      <c r="K5" s="20"/>
      <c r="L5" s="20"/>
      <c r="M5" s="19"/>
      <c r="N5" s="21" t="s">
        <v>6</v>
      </c>
      <c r="O5" s="21"/>
      <c r="P5" s="18"/>
      <c r="Q5" s="18"/>
      <c r="R5" s="19"/>
      <c r="S5" s="21" t="s">
        <v>6</v>
      </c>
      <c r="T5" s="21"/>
      <c r="U5" s="18"/>
      <c r="V5" s="18"/>
      <c r="W5" s="19"/>
      <c r="X5" s="21" t="s">
        <v>6</v>
      </c>
      <c r="Y5" s="21"/>
      <c r="Z5" s="18"/>
      <c r="AA5" s="18"/>
    </row>
    <row r="6" spans="1:27" s="15" customFormat="1" ht="16.5" thickBot="1" x14ac:dyDescent="0.3">
      <c r="A6" s="5"/>
      <c r="B6" s="22"/>
      <c r="C6" s="17"/>
      <c r="D6" s="23" t="s">
        <v>7</v>
      </c>
      <c r="E6" s="23" t="s">
        <v>8</v>
      </c>
      <c r="F6" s="23" t="s">
        <v>9</v>
      </c>
      <c r="G6" s="23" t="s">
        <v>10</v>
      </c>
      <c r="H6" s="19"/>
      <c r="I6" s="23" t="s">
        <v>7</v>
      </c>
      <c r="J6" s="23" t="s">
        <v>8</v>
      </c>
      <c r="K6" s="23" t="s">
        <v>9</v>
      </c>
      <c r="L6" s="23" t="s">
        <v>10</v>
      </c>
      <c r="M6" s="19"/>
      <c r="N6" s="23" t="s">
        <v>7</v>
      </c>
      <c r="O6" s="23" t="s">
        <v>8</v>
      </c>
      <c r="P6" s="23" t="s">
        <v>9</v>
      </c>
      <c r="Q6" s="23" t="s">
        <v>10</v>
      </c>
      <c r="R6" s="19"/>
      <c r="S6" s="23" t="s">
        <v>7</v>
      </c>
      <c r="T6" s="23" t="s">
        <v>8</v>
      </c>
      <c r="U6" s="23" t="s">
        <v>9</v>
      </c>
      <c r="V6" s="23" t="s">
        <v>10</v>
      </c>
      <c r="W6" s="19"/>
      <c r="X6" s="23" t="s">
        <v>7</v>
      </c>
      <c r="Y6" s="23" t="s">
        <v>8</v>
      </c>
      <c r="Z6" s="23" t="s">
        <v>9</v>
      </c>
      <c r="AA6" s="23" t="s">
        <v>10</v>
      </c>
    </row>
    <row r="7" spans="1:27" ht="18.75" x14ac:dyDescent="0.25">
      <c r="B7" s="24" t="s">
        <v>11</v>
      </c>
      <c r="C7" s="25"/>
      <c r="D7" s="26"/>
      <c r="E7" s="26"/>
      <c r="F7" s="26"/>
      <c r="G7" s="26"/>
      <c r="H7" s="27"/>
      <c r="I7" s="26"/>
      <c r="J7" s="26"/>
      <c r="K7" s="26"/>
      <c r="L7" s="26"/>
      <c r="M7" s="27"/>
      <c r="N7" s="28"/>
      <c r="O7" s="28"/>
      <c r="P7" s="26"/>
      <c r="Q7" s="26"/>
      <c r="R7" s="27"/>
      <c r="S7" s="26"/>
      <c r="T7" s="26"/>
      <c r="U7" s="26"/>
      <c r="V7" s="26"/>
      <c r="W7" s="27"/>
      <c r="X7" s="26"/>
      <c r="Y7" s="26"/>
      <c r="Z7" s="26"/>
      <c r="AA7" s="26"/>
    </row>
    <row r="8" spans="1:27" s="33" customFormat="1" ht="15" x14ac:dyDescent="0.2">
      <c r="A8" s="29"/>
      <c r="B8" s="30" t="s">
        <v>12</v>
      </c>
      <c r="C8" s="25"/>
      <c r="D8" s="31">
        <v>1725</v>
      </c>
      <c r="E8" s="31">
        <v>1725</v>
      </c>
      <c r="F8" s="26"/>
      <c r="G8" s="26"/>
      <c r="H8" s="27"/>
      <c r="I8" s="31">
        <v>6925</v>
      </c>
      <c r="J8" s="31">
        <v>6935</v>
      </c>
      <c r="K8" s="31"/>
      <c r="L8" s="31"/>
      <c r="M8" s="25"/>
      <c r="N8" s="32">
        <v>6922</v>
      </c>
      <c r="O8" s="32">
        <v>6920</v>
      </c>
      <c r="P8" s="31"/>
      <c r="Q8" s="31"/>
      <c r="R8" s="25"/>
      <c r="S8" s="31">
        <v>6989</v>
      </c>
      <c r="T8" s="31">
        <v>6960</v>
      </c>
      <c r="U8" s="31"/>
      <c r="V8" s="31"/>
      <c r="W8" s="25"/>
      <c r="X8" s="31">
        <v>7074</v>
      </c>
      <c r="Y8" s="31">
        <v>7033</v>
      </c>
      <c r="Z8" s="31"/>
      <c r="AA8" s="31"/>
    </row>
    <row r="9" spans="1:27" s="33" customFormat="1" ht="15" x14ac:dyDescent="0.2">
      <c r="A9" s="29"/>
      <c r="B9" s="34" t="s">
        <v>13</v>
      </c>
      <c r="C9" s="25"/>
      <c r="D9" s="31">
        <v>796</v>
      </c>
      <c r="E9" s="31">
        <v>796</v>
      </c>
      <c r="F9" s="26"/>
      <c r="G9" s="26"/>
      <c r="H9" s="27"/>
      <c r="I9" s="31">
        <v>3159</v>
      </c>
      <c r="J9" s="31">
        <v>3157</v>
      </c>
      <c r="K9" s="31"/>
      <c r="L9" s="31"/>
      <c r="M9" s="25"/>
      <c r="N9" s="32">
        <v>3187</v>
      </c>
      <c r="O9" s="32">
        <v>3174</v>
      </c>
      <c r="P9" s="31"/>
      <c r="Q9" s="31"/>
      <c r="R9" s="25"/>
      <c r="S9" s="31">
        <v>3226</v>
      </c>
      <c r="T9" s="31">
        <v>3212</v>
      </c>
      <c r="U9" s="31"/>
      <c r="V9" s="31"/>
      <c r="W9" s="25"/>
      <c r="X9" s="31">
        <v>3266</v>
      </c>
      <c r="Y9" s="31">
        <v>3250</v>
      </c>
      <c r="Z9" s="31"/>
      <c r="AA9" s="31"/>
    </row>
    <row r="10" spans="1:27" s="33" customFormat="1" ht="15" x14ac:dyDescent="0.2">
      <c r="A10" s="29"/>
      <c r="B10" s="34" t="s">
        <v>14</v>
      </c>
      <c r="C10" s="25"/>
      <c r="D10" s="31">
        <v>1074</v>
      </c>
      <c r="E10" s="31">
        <v>1074</v>
      </c>
      <c r="F10" s="26"/>
      <c r="G10" s="26"/>
      <c r="H10" s="27"/>
      <c r="I10" s="31">
        <v>4298</v>
      </c>
      <c r="J10" s="31">
        <v>4297</v>
      </c>
      <c r="K10" s="31"/>
      <c r="L10" s="31"/>
      <c r="M10" s="25"/>
      <c r="N10" s="32">
        <v>4528</v>
      </c>
      <c r="O10" s="32">
        <v>4536</v>
      </c>
      <c r="P10" s="31"/>
      <c r="Q10" s="31"/>
      <c r="R10" s="25"/>
      <c r="S10" s="31">
        <v>4761</v>
      </c>
      <c r="T10" s="31">
        <v>4735</v>
      </c>
      <c r="U10" s="31"/>
      <c r="V10" s="31"/>
      <c r="W10" s="25"/>
      <c r="X10" s="31">
        <v>4943</v>
      </c>
      <c r="Y10" s="31">
        <v>4910</v>
      </c>
      <c r="Z10" s="31"/>
      <c r="AA10" s="31"/>
    </row>
    <row r="11" spans="1:27" ht="15" x14ac:dyDescent="0.2">
      <c r="B11" s="35" t="s">
        <v>15</v>
      </c>
      <c r="C11" s="25"/>
      <c r="D11" s="31">
        <v>527</v>
      </c>
      <c r="E11" s="31">
        <v>528</v>
      </c>
      <c r="F11" s="36"/>
      <c r="G11" s="36"/>
      <c r="H11" s="27"/>
      <c r="I11" s="31">
        <v>2116</v>
      </c>
      <c r="J11" s="31">
        <v>2124</v>
      </c>
      <c r="K11" s="37"/>
      <c r="L11" s="37"/>
      <c r="M11" s="25"/>
      <c r="N11" s="38">
        <v>2051</v>
      </c>
      <c r="O11" s="38">
        <v>2046</v>
      </c>
      <c r="P11" s="37"/>
      <c r="Q11" s="37"/>
      <c r="R11" s="25"/>
      <c r="S11" s="31">
        <v>2014</v>
      </c>
      <c r="T11" s="31">
        <v>2017</v>
      </c>
      <c r="U11" s="37"/>
      <c r="V11" s="37"/>
      <c r="W11" s="25"/>
      <c r="X11" s="31">
        <v>2007</v>
      </c>
      <c r="Y11" s="31">
        <v>1993</v>
      </c>
      <c r="Z11" s="37"/>
      <c r="AA11" s="37"/>
    </row>
    <row r="12" spans="1:27" ht="15" x14ac:dyDescent="0.2">
      <c r="B12" s="35" t="s">
        <v>16</v>
      </c>
      <c r="C12" s="25"/>
      <c r="D12" s="31">
        <v>1251</v>
      </c>
      <c r="E12" s="31">
        <v>1252</v>
      </c>
      <c r="F12" s="36"/>
      <c r="G12" s="36"/>
      <c r="H12" s="27"/>
      <c r="I12" s="31">
        <v>5000</v>
      </c>
      <c r="J12" s="31">
        <v>4998</v>
      </c>
      <c r="K12" s="37"/>
      <c r="L12" s="37"/>
      <c r="M12" s="25"/>
      <c r="N12" s="38">
        <v>5041</v>
      </c>
      <c r="O12" s="38">
        <v>5036</v>
      </c>
      <c r="P12" s="37"/>
      <c r="Q12" s="37"/>
      <c r="R12" s="25"/>
      <c r="S12" s="31">
        <v>5124</v>
      </c>
      <c r="T12" s="31">
        <v>5104</v>
      </c>
      <c r="U12" s="37"/>
      <c r="V12" s="37"/>
      <c r="W12" s="25"/>
      <c r="X12" s="31">
        <v>5171</v>
      </c>
      <c r="Y12" s="31">
        <v>5163</v>
      </c>
      <c r="Z12" s="37"/>
      <c r="AA12" s="37"/>
    </row>
    <row r="13" spans="1:27" ht="15" x14ac:dyDescent="0.2">
      <c r="B13" s="35" t="s">
        <v>17</v>
      </c>
      <c r="C13" s="25"/>
      <c r="D13" s="31">
        <v>18</v>
      </c>
      <c r="E13" s="31">
        <v>18</v>
      </c>
      <c r="F13" s="36"/>
      <c r="G13" s="36"/>
      <c r="H13" s="27"/>
      <c r="I13" s="31">
        <v>82</v>
      </c>
      <c r="J13" s="31">
        <v>80</v>
      </c>
      <c r="K13" s="37"/>
      <c r="L13" s="37"/>
      <c r="M13" s="25"/>
      <c r="N13" s="38">
        <v>82</v>
      </c>
      <c r="O13" s="38">
        <v>82</v>
      </c>
      <c r="P13" s="37"/>
      <c r="Q13" s="37"/>
      <c r="R13" s="25"/>
      <c r="S13" s="31">
        <v>82</v>
      </c>
      <c r="T13" s="31">
        <v>81</v>
      </c>
      <c r="U13" s="37"/>
      <c r="V13" s="37"/>
      <c r="W13" s="25"/>
      <c r="X13" s="31">
        <v>81</v>
      </c>
      <c r="Y13" s="31">
        <v>81</v>
      </c>
      <c r="Z13" s="37"/>
      <c r="AA13" s="37"/>
    </row>
    <row r="14" spans="1:27" ht="15" x14ac:dyDescent="0.2">
      <c r="B14" s="39" t="s">
        <v>18</v>
      </c>
      <c r="C14" s="25"/>
      <c r="D14" s="40">
        <v>-899</v>
      </c>
      <c r="E14" s="40">
        <v>-900</v>
      </c>
      <c r="F14" s="36"/>
      <c r="G14" s="36"/>
      <c r="H14" s="27"/>
      <c r="I14" s="40">
        <v>-3593</v>
      </c>
      <c r="J14" s="40">
        <v>-3593</v>
      </c>
      <c r="K14" s="37"/>
      <c r="L14" s="37"/>
      <c r="M14" s="25"/>
      <c r="N14" s="38">
        <v>-3610</v>
      </c>
      <c r="O14" s="38">
        <v>-3600</v>
      </c>
      <c r="P14" s="37"/>
      <c r="Q14" s="37"/>
      <c r="R14" s="25"/>
      <c r="S14" s="40">
        <v>-3642</v>
      </c>
      <c r="T14" s="40">
        <v>-3635</v>
      </c>
      <c r="U14" s="37"/>
      <c r="V14" s="37"/>
      <c r="W14" s="25"/>
      <c r="X14" s="40">
        <v>-3662</v>
      </c>
      <c r="Y14" s="40">
        <v>-3650</v>
      </c>
      <c r="Z14" s="37"/>
      <c r="AA14" s="37"/>
    </row>
    <row r="15" spans="1:27" s="47" customFormat="1" ht="15.75" x14ac:dyDescent="0.25">
      <c r="A15" s="41"/>
      <c r="B15" s="42" t="s">
        <v>19</v>
      </c>
      <c r="C15" s="25"/>
      <c r="D15" s="43">
        <v>4492</v>
      </c>
      <c r="E15" s="43">
        <v>4491</v>
      </c>
      <c r="F15" s="44">
        <v>4572</v>
      </c>
      <c r="G15" s="44">
        <v>4462</v>
      </c>
      <c r="H15" s="27"/>
      <c r="I15" s="43">
        <v>17987</v>
      </c>
      <c r="J15" s="43">
        <v>17983</v>
      </c>
      <c r="K15" s="45">
        <v>18147</v>
      </c>
      <c r="L15" s="45">
        <v>17885</v>
      </c>
      <c r="M15" s="25"/>
      <c r="N15" s="46">
        <v>18201</v>
      </c>
      <c r="O15" s="46">
        <v>18128</v>
      </c>
      <c r="P15" s="45">
        <v>18608</v>
      </c>
      <c r="Q15" s="45">
        <v>18059</v>
      </c>
      <c r="R15" s="25"/>
      <c r="S15" s="43">
        <v>18554</v>
      </c>
      <c r="T15" s="43">
        <v>18495</v>
      </c>
      <c r="U15" s="45">
        <v>19263</v>
      </c>
      <c r="V15" s="45">
        <v>18249</v>
      </c>
      <c r="W15" s="25"/>
      <c r="X15" s="43">
        <v>18880</v>
      </c>
      <c r="Y15" s="43">
        <v>18789</v>
      </c>
      <c r="Z15" s="45">
        <v>19952</v>
      </c>
      <c r="AA15" s="45">
        <v>18347</v>
      </c>
    </row>
    <row r="16" spans="1:27" s="47" customFormat="1" ht="15.75" x14ac:dyDescent="0.25">
      <c r="A16" s="41"/>
      <c r="B16" s="48" t="s">
        <v>20</v>
      </c>
      <c r="C16" s="25"/>
      <c r="D16" s="49"/>
      <c r="E16" s="49"/>
      <c r="F16" s="50"/>
      <c r="G16" s="50"/>
      <c r="H16" s="27"/>
      <c r="I16" s="49">
        <v>-0.3</v>
      </c>
      <c r="J16" s="49"/>
      <c r="K16" s="51"/>
      <c r="L16" s="51"/>
      <c r="M16" s="25"/>
      <c r="N16" s="49">
        <v>1</v>
      </c>
      <c r="O16" s="51"/>
      <c r="P16" s="51"/>
      <c r="Q16" s="51"/>
      <c r="R16" s="25"/>
      <c r="S16" s="49">
        <v>1.8</v>
      </c>
      <c r="T16" s="49"/>
      <c r="U16" s="51"/>
      <c r="V16" s="51"/>
      <c r="W16" s="25"/>
      <c r="X16" s="49">
        <v>2</v>
      </c>
      <c r="Y16" s="49"/>
      <c r="Z16" s="51"/>
      <c r="AA16" s="51"/>
    </row>
    <row r="17" spans="1:27" s="33" customFormat="1" ht="15" x14ac:dyDescent="0.2">
      <c r="A17" s="29"/>
      <c r="B17" s="52"/>
      <c r="C17" s="25"/>
      <c r="D17" s="53"/>
      <c r="E17" s="53"/>
      <c r="F17" s="54"/>
      <c r="G17" s="54"/>
      <c r="H17" s="27"/>
      <c r="I17" s="53"/>
      <c r="J17" s="53"/>
      <c r="K17" s="53"/>
      <c r="L17" s="53"/>
      <c r="M17" s="25"/>
      <c r="N17" s="55"/>
      <c r="O17" s="55"/>
      <c r="P17" s="53"/>
      <c r="Q17" s="53"/>
      <c r="R17" s="25"/>
      <c r="S17" s="53"/>
      <c r="T17" s="53"/>
      <c r="U17" s="53"/>
      <c r="V17" s="53"/>
      <c r="W17" s="25"/>
      <c r="X17" s="53"/>
      <c r="Y17" s="53"/>
      <c r="Z17" s="53"/>
      <c r="AA17" s="53"/>
    </row>
    <row r="18" spans="1:27" ht="18.75" x14ac:dyDescent="0.25">
      <c r="B18" s="56" t="s">
        <v>21</v>
      </c>
      <c r="C18" s="25"/>
      <c r="D18" s="40"/>
      <c r="E18" s="40"/>
      <c r="F18" s="57"/>
      <c r="G18" s="57"/>
      <c r="H18" s="27"/>
      <c r="I18" s="40"/>
      <c r="J18" s="40"/>
      <c r="K18" s="40"/>
      <c r="L18" s="40"/>
      <c r="M18" s="25"/>
      <c r="N18" s="58"/>
      <c r="O18" s="58"/>
      <c r="P18" s="40"/>
      <c r="Q18" s="40"/>
      <c r="R18" s="25"/>
      <c r="S18" s="40"/>
      <c r="T18" s="40"/>
      <c r="U18" s="40"/>
      <c r="V18" s="40"/>
      <c r="W18" s="25"/>
      <c r="X18" s="40"/>
      <c r="Y18" s="40"/>
      <c r="Z18" s="40"/>
      <c r="AA18" s="40"/>
    </row>
    <row r="19" spans="1:27" s="33" customFormat="1" ht="15" x14ac:dyDescent="0.2">
      <c r="A19" s="29"/>
      <c r="B19" s="59" t="s">
        <v>12</v>
      </c>
      <c r="C19" s="25"/>
      <c r="D19" s="37">
        <v>270</v>
      </c>
      <c r="E19" s="37">
        <v>273</v>
      </c>
      <c r="F19" s="36"/>
      <c r="G19" s="36"/>
      <c r="H19" s="27"/>
      <c r="I19" s="37">
        <v>1074</v>
      </c>
      <c r="J19" s="37">
        <v>1083</v>
      </c>
      <c r="K19" s="37"/>
      <c r="L19" s="37"/>
      <c r="M19" s="25"/>
      <c r="N19" s="38">
        <v>1111</v>
      </c>
      <c r="O19" s="38">
        <v>1109</v>
      </c>
      <c r="P19" s="37"/>
      <c r="Q19" s="37"/>
      <c r="R19" s="25"/>
      <c r="S19" s="37">
        <v>1152</v>
      </c>
      <c r="T19" s="37">
        <v>1141</v>
      </c>
      <c r="U19" s="37"/>
      <c r="V19" s="37"/>
      <c r="W19" s="25"/>
      <c r="X19" s="37">
        <v>1186</v>
      </c>
      <c r="Y19" s="37">
        <v>1157</v>
      </c>
      <c r="Z19" s="37"/>
      <c r="AA19" s="37"/>
    </row>
    <row r="20" spans="1:27" s="33" customFormat="1" ht="15" x14ac:dyDescent="0.2">
      <c r="A20" s="29"/>
      <c r="B20" s="34" t="s">
        <v>13</v>
      </c>
      <c r="C20" s="25"/>
      <c r="D20" s="37">
        <v>265</v>
      </c>
      <c r="E20" s="37">
        <v>265</v>
      </c>
      <c r="F20" s="36"/>
      <c r="G20" s="36"/>
      <c r="H20" s="27"/>
      <c r="I20" s="37">
        <v>1040</v>
      </c>
      <c r="J20" s="37">
        <v>1041</v>
      </c>
      <c r="K20" s="37"/>
      <c r="L20" s="37"/>
      <c r="M20" s="25"/>
      <c r="N20" s="38">
        <v>1056</v>
      </c>
      <c r="O20" s="38">
        <v>1056</v>
      </c>
      <c r="P20" s="37"/>
      <c r="Q20" s="37"/>
      <c r="R20" s="25"/>
      <c r="S20" s="37">
        <v>1076</v>
      </c>
      <c r="T20" s="37">
        <v>1082</v>
      </c>
      <c r="U20" s="37"/>
      <c r="V20" s="37"/>
      <c r="W20" s="25"/>
      <c r="X20" s="37">
        <v>1093</v>
      </c>
      <c r="Y20" s="37">
        <v>1095</v>
      </c>
      <c r="Z20" s="37"/>
      <c r="AA20" s="37"/>
    </row>
    <row r="21" spans="1:27" s="33" customFormat="1" ht="15" x14ac:dyDescent="0.2">
      <c r="A21" s="29"/>
      <c r="B21" s="34" t="s">
        <v>14</v>
      </c>
      <c r="C21" s="25"/>
      <c r="D21" s="37">
        <v>248</v>
      </c>
      <c r="E21" s="37">
        <v>243</v>
      </c>
      <c r="F21" s="36"/>
      <c r="G21" s="36"/>
      <c r="H21" s="27"/>
      <c r="I21" s="37">
        <v>1024</v>
      </c>
      <c r="J21" s="37">
        <v>1021</v>
      </c>
      <c r="K21" s="37"/>
      <c r="L21" s="37"/>
      <c r="M21" s="25"/>
      <c r="N21" s="38">
        <v>974</v>
      </c>
      <c r="O21" s="38">
        <v>980</v>
      </c>
      <c r="P21" s="37"/>
      <c r="Q21" s="37"/>
      <c r="R21" s="25"/>
      <c r="S21" s="37">
        <v>1038</v>
      </c>
      <c r="T21" s="37">
        <v>1018</v>
      </c>
      <c r="U21" s="37"/>
      <c r="V21" s="37"/>
      <c r="W21" s="25"/>
      <c r="X21" s="37">
        <v>1103</v>
      </c>
      <c r="Y21" s="37">
        <v>1087</v>
      </c>
      <c r="Z21" s="37"/>
      <c r="AA21" s="37"/>
    </row>
    <row r="22" spans="1:27" ht="15" x14ac:dyDescent="0.2">
      <c r="B22" s="35" t="s">
        <v>15</v>
      </c>
      <c r="C22" s="25"/>
      <c r="D22" s="37">
        <v>130</v>
      </c>
      <c r="E22" s="37">
        <v>130</v>
      </c>
      <c r="F22" s="36"/>
      <c r="G22" s="36"/>
      <c r="H22" s="27"/>
      <c r="I22" s="37">
        <v>520</v>
      </c>
      <c r="J22" s="37">
        <v>521</v>
      </c>
      <c r="K22" s="37"/>
      <c r="L22" s="37"/>
      <c r="M22" s="25"/>
      <c r="N22" s="38">
        <v>513</v>
      </c>
      <c r="O22" s="38">
        <v>510</v>
      </c>
      <c r="P22" s="37"/>
      <c r="Q22" s="37"/>
      <c r="R22" s="25"/>
      <c r="S22" s="37">
        <v>507</v>
      </c>
      <c r="T22" s="37">
        <v>507</v>
      </c>
      <c r="U22" s="37"/>
      <c r="V22" s="37"/>
      <c r="W22" s="25"/>
      <c r="X22" s="37">
        <v>509</v>
      </c>
      <c r="Y22" s="37">
        <v>507</v>
      </c>
      <c r="Z22" s="37"/>
      <c r="AA22" s="37"/>
    </row>
    <row r="23" spans="1:27" ht="15" x14ac:dyDescent="0.2">
      <c r="B23" s="35" t="s">
        <v>16</v>
      </c>
      <c r="C23" s="25"/>
      <c r="D23" s="37">
        <v>648</v>
      </c>
      <c r="E23" s="37">
        <v>647</v>
      </c>
      <c r="F23" s="36"/>
      <c r="G23" s="36"/>
      <c r="H23" s="27"/>
      <c r="I23" s="37">
        <v>2595</v>
      </c>
      <c r="J23" s="37">
        <v>2591</v>
      </c>
      <c r="K23" s="37"/>
      <c r="L23" s="37"/>
      <c r="M23" s="25"/>
      <c r="N23" s="38">
        <v>2633</v>
      </c>
      <c r="O23" s="38">
        <v>2631</v>
      </c>
      <c r="P23" s="37"/>
      <c r="Q23" s="37"/>
      <c r="R23" s="25"/>
      <c r="S23" s="37">
        <v>2687</v>
      </c>
      <c r="T23" s="37">
        <v>2668</v>
      </c>
      <c r="U23" s="37"/>
      <c r="V23" s="37"/>
      <c r="W23" s="25"/>
      <c r="X23" s="37">
        <v>2705</v>
      </c>
      <c r="Y23" s="37">
        <v>2693</v>
      </c>
      <c r="Z23" s="37"/>
      <c r="AA23" s="37"/>
    </row>
    <row r="24" spans="1:27" ht="15" x14ac:dyDescent="0.2">
      <c r="B24" s="39" t="s">
        <v>17</v>
      </c>
      <c r="C24" s="25"/>
      <c r="D24" s="60">
        <v>-3</v>
      </c>
      <c r="E24" s="60">
        <v>-5</v>
      </c>
      <c r="F24" s="61"/>
      <c r="G24" s="61"/>
      <c r="H24" s="27"/>
      <c r="I24" s="60">
        <v>-19</v>
      </c>
      <c r="J24" s="60">
        <v>-25</v>
      </c>
      <c r="K24" s="62"/>
      <c r="L24" s="62"/>
      <c r="M24" s="25"/>
      <c r="N24" s="63">
        <v>-11</v>
      </c>
      <c r="O24" s="63">
        <v>-20</v>
      </c>
      <c r="P24" s="62"/>
      <c r="Q24" s="62"/>
      <c r="R24" s="25"/>
      <c r="S24" s="37">
        <v>-13</v>
      </c>
      <c r="T24" s="37">
        <v>-20</v>
      </c>
      <c r="U24" s="62"/>
      <c r="V24" s="62"/>
      <c r="W24" s="25"/>
      <c r="X24" s="37">
        <v>-13</v>
      </c>
      <c r="Y24" s="37">
        <v>-20</v>
      </c>
      <c r="Z24" s="62"/>
      <c r="AA24" s="62"/>
    </row>
    <row r="25" spans="1:27" s="33" customFormat="1" ht="15.75" x14ac:dyDescent="0.25">
      <c r="A25" s="29"/>
      <c r="B25" s="42" t="s">
        <v>19</v>
      </c>
      <c r="C25" s="25"/>
      <c r="D25" s="43">
        <v>1558</v>
      </c>
      <c r="E25" s="43">
        <v>1555</v>
      </c>
      <c r="F25" s="64">
        <v>1594</v>
      </c>
      <c r="G25" s="64">
        <v>1524</v>
      </c>
      <c r="H25" s="27"/>
      <c r="I25" s="43">
        <v>6234</v>
      </c>
      <c r="J25" s="43">
        <v>6237</v>
      </c>
      <c r="K25" s="64">
        <v>6298</v>
      </c>
      <c r="L25" s="64">
        <v>6169</v>
      </c>
      <c r="M25" s="25"/>
      <c r="N25" s="65">
        <v>6276</v>
      </c>
      <c r="O25" s="65">
        <v>6271</v>
      </c>
      <c r="P25" s="64">
        <v>6427</v>
      </c>
      <c r="Q25" s="64">
        <v>6135</v>
      </c>
      <c r="R25" s="25"/>
      <c r="S25" s="43">
        <v>6447</v>
      </c>
      <c r="T25" s="43">
        <v>6425</v>
      </c>
      <c r="U25" s="64">
        <v>6648</v>
      </c>
      <c r="V25" s="64">
        <v>6341</v>
      </c>
      <c r="W25" s="25"/>
      <c r="X25" s="43">
        <v>6583</v>
      </c>
      <c r="Y25" s="43">
        <v>6574</v>
      </c>
      <c r="Z25" s="64">
        <v>6925</v>
      </c>
      <c r="AA25" s="64">
        <v>6257</v>
      </c>
    </row>
    <row r="26" spans="1:27" s="33" customFormat="1" ht="15" x14ac:dyDescent="0.2">
      <c r="A26" s="29"/>
      <c r="B26" s="52"/>
      <c r="C26" s="25"/>
      <c r="D26" s="53"/>
      <c r="E26" s="53"/>
      <c r="F26" s="66"/>
      <c r="G26" s="66"/>
      <c r="H26" s="27"/>
      <c r="I26" s="53"/>
      <c r="J26" s="53"/>
      <c r="K26" s="66"/>
      <c r="L26" s="66"/>
      <c r="M26" s="25"/>
      <c r="N26" s="67"/>
      <c r="O26" s="67"/>
      <c r="P26" s="66"/>
      <c r="Q26" s="66"/>
      <c r="R26" s="25"/>
      <c r="S26" s="66"/>
      <c r="T26" s="66"/>
      <c r="U26" s="66"/>
      <c r="V26" s="66"/>
      <c r="W26" s="25"/>
      <c r="X26" s="66"/>
      <c r="Y26" s="66"/>
      <c r="Z26" s="66"/>
      <c r="AA26" s="66"/>
    </row>
    <row r="27" spans="1:27" ht="15" x14ac:dyDescent="0.2">
      <c r="B27" s="68" t="s">
        <v>22</v>
      </c>
      <c r="C27" s="25"/>
      <c r="D27" s="69">
        <v>-633</v>
      </c>
      <c r="E27" s="69">
        <v>-634</v>
      </c>
      <c r="F27" s="69"/>
      <c r="G27" s="69"/>
      <c r="H27" s="27"/>
      <c r="I27" s="69">
        <v>-2541</v>
      </c>
      <c r="J27" s="69">
        <v>-2538</v>
      </c>
      <c r="K27" s="69"/>
      <c r="L27" s="69"/>
      <c r="M27" s="25"/>
      <c r="N27" s="70">
        <v>-2501</v>
      </c>
      <c r="O27" s="70">
        <v>-2505</v>
      </c>
      <c r="P27" s="69"/>
      <c r="Q27" s="69"/>
      <c r="R27" s="25"/>
      <c r="S27" s="69">
        <v>-2474</v>
      </c>
      <c r="T27" s="69">
        <v>-2472</v>
      </c>
      <c r="U27" s="69"/>
      <c r="V27" s="69"/>
      <c r="W27" s="25"/>
      <c r="X27" s="69">
        <v>-2446</v>
      </c>
      <c r="Y27" s="69">
        <v>-2461</v>
      </c>
      <c r="Z27" s="69"/>
      <c r="AA27" s="69"/>
    </row>
    <row r="28" spans="1:27" s="33" customFormat="1" ht="15" x14ac:dyDescent="0.2">
      <c r="A28" s="29"/>
      <c r="B28" s="71"/>
      <c r="C28" s="25"/>
      <c r="D28" s="66"/>
      <c r="E28" s="66"/>
      <c r="F28" s="66"/>
      <c r="G28" s="66"/>
      <c r="H28" s="27"/>
      <c r="I28" s="66"/>
      <c r="J28" s="66"/>
      <c r="K28" s="66"/>
      <c r="L28" s="66"/>
      <c r="M28" s="25"/>
      <c r="N28" s="67"/>
      <c r="O28" s="67"/>
      <c r="P28" s="66"/>
      <c r="Q28" s="66"/>
      <c r="R28" s="25"/>
      <c r="S28" s="66"/>
      <c r="T28" s="66"/>
      <c r="U28" s="66"/>
      <c r="V28" s="66"/>
      <c r="W28" s="25"/>
      <c r="X28" s="66"/>
      <c r="Y28" s="66"/>
      <c r="Z28" s="66"/>
      <c r="AA28" s="66"/>
    </row>
    <row r="29" spans="1:27" ht="18.75" x14ac:dyDescent="0.25">
      <c r="B29" s="72" t="s">
        <v>23</v>
      </c>
      <c r="C29" s="25"/>
      <c r="D29" s="73">
        <v>925</v>
      </c>
      <c r="E29" s="73">
        <v>924</v>
      </c>
      <c r="F29" s="73"/>
      <c r="G29" s="73"/>
      <c r="H29" s="27"/>
      <c r="I29" s="73">
        <v>3693</v>
      </c>
      <c r="J29" s="73">
        <v>3685</v>
      </c>
      <c r="K29" s="73"/>
      <c r="L29" s="73"/>
      <c r="M29" s="25"/>
      <c r="N29" s="74">
        <v>3775</v>
      </c>
      <c r="O29" s="74">
        <v>3798</v>
      </c>
      <c r="P29" s="73"/>
      <c r="Q29" s="73"/>
      <c r="R29" s="25"/>
      <c r="S29" s="73">
        <v>3973</v>
      </c>
      <c r="T29" s="73">
        <v>3969</v>
      </c>
      <c r="U29" s="73"/>
      <c r="V29" s="73"/>
      <c r="W29" s="25"/>
      <c r="X29" s="73">
        <v>4137</v>
      </c>
      <c r="Y29" s="73">
        <v>4124</v>
      </c>
      <c r="Z29" s="73"/>
      <c r="AA29" s="73"/>
    </row>
    <row r="30" spans="1:27" s="33" customFormat="1" ht="15" x14ac:dyDescent="0.2">
      <c r="A30" s="29"/>
      <c r="B30" s="71"/>
      <c r="C30" s="25"/>
      <c r="D30" s="66"/>
      <c r="E30" s="66"/>
      <c r="F30" s="66"/>
      <c r="G30" s="66"/>
      <c r="H30" s="27"/>
      <c r="I30" s="66"/>
      <c r="J30" s="66"/>
      <c r="K30" s="66"/>
      <c r="L30" s="66"/>
      <c r="M30" s="25"/>
      <c r="N30" s="67"/>
      <c r="O30" s="67"/>
      <c r="P30" s="66"/>
      <c r="Q30" s="66"/>
      <c r="R30" s="25"/>
      <c r="S30" s="66"/>
      <c r="T30" s="66"/>
      <c r="U30" s="66"/>
      <c r="V30" s="66"/>
      <c r="W30" s="25"/>
      <c r="X30" s="66"/>
      <c r="Y30" s="66"/>
      <c r="Z30" s="66"/>
      <c r="AA30" s="66"/>
    </row>
    <row r="31" spans="1:27" ht="15" x14ac:dyDescent="0.2">
      <c r="B31" s="75" t="s">
        <v>24</v>
      </c>
      <c r="C31" s="25"/>
      <c r="D31" s="37">
        <v>-141</v>
      </c>
      <c r="E31" s="37">
        <v>-141</v>
      </c>
      <c r="F31" s="37"/>
      <c r="G31" s="37"/>
      <c r="H31" s="27"/>
      <c r="I31" s="37">
        <v>-571</v>
      </c>
      <c r="J31" s="37">
        <v>-572</v>
      </c>
      <c r="K31" s="37"/>
      <c r="L31" s="37"/>
      <c r="M31" s="25"/>
      <c r="N31" s="38">
        <v>-514</v>
      </c>
      <c r="O31" s="38">
        <v>-518</v>
      </c>
      <c r="P31" s="37"/>
      <c r="Q31" s="37"/>
      <c r="R31" s="25"/>
      <c r="S31" s="37">
        <v>-458</v>
      </c>
      <c r="T31" s="37">
        <v>-472</v>
      </c>
      <c r="U31" s="37"/>
      <c r="V31" s="37"/>
      <c r="W31" s="25"/>
      <c r="X31" s="37">
        <v>-392</v>
      </c>
      <c r="Y31" s="37">
        <v>-416</v>
      </c>
      <c r="Z31" s="37"/>
      <c r="AA31" s="37"/>
    </row>
    <row r="32" spans="1:27" s="33" customFormat="1" ht="15" x14ac:dyDescent="0.2">
      <c r="A32" s="29"/>
      <c r="B32" s="71"/>
      <c r="C32" s="25"/>
      <c r="D32" s="66"/>
      <c r="E32" s="66"/>
      <c r="F32" s="66"/>
      <c r="G32" s="66"/>
      <c r="H32" s="27"/>
      <c r="I32" s="66"/>
      <c r="J32" s="66"/>
      <c r="K32" s="66"/>
      <c r="L32" s="66"/>
      <c r="M32" s="25"/>
      <c r="N32" s="67"/>
      <c r="O32" s="67"/>
      <c r="P32" s="66"/>
      <c r="Q32" s="66"/>
      <c r="R32" s="25"/>
      <c r="S32" s="66"/>
      <c r="T32" s="66"/>
      <c r="U32" s="66"/>
      <c r="V32" s="66"/>
      <c r="W32" s="25"/>
      <c r="X32" s="66"/>
      <c r="Y32" s="66"/>
      <c r="Z32" s="66"/>
      <c r="AA32" s="66"/>
    </row>
    <row r="33" spans="1:27" ht="15" x14ac:dyDescent="0.2">
      <c r="B33" s="75" t="s">
        <v>25</v>
      </c>
      <c r="C33" s="25"/>
      <c r="D33" s="37">
        <v>0</v>
      </c>
      <c r="E33" s="37">
        <v>0</v>
      </c>
      <c r="F33" s="37"/>
      <c r="G33" s="37"/>
      <c r="H33" s="27"/>
      <c r="I33" s="37">
        <v>0</v>
      </c>
      <c r="J33" s="37">
        <v>0</v>
      </c>
      <c r="K33" s="37"/>
      <c r="L33" s="37"/>
      <c r="M33" s="25"/>
      <c r="N33" s="38">
        <v>0</v>
      </c>
      <c r="O33" s="38">
        <v>0</v>
      </c>
      <c r="P33" s="37"/>
      <c r="Q33" s="37"/>
      <c r="R33" s="25"/>
      <c r="S33" s="37">
        <v>0</v>
      </c>
      <c r="T33" s="37">
        <v>0</v>
      </c>
      <c r="U33" s="37"/>
      <c r="V33" s="37"/>
      <c r="W33" s="25"/>
      <c r="X33" s="37">
        <v>0</v>
      </c>
      <c r="Y33" s="37">
        <v>0</v>
      </c>
      <c r="Z33" s="37"/>
      <c r="AA33" s="37"/>
    </row>
    <row r="34" spans="1:27" s="33" customFormat="1" ht="15" x14ac:dyDescent="0.2">
      <c r="A34" s="29"/>
      <c r="B34" s="76"/>
      <c r="C34" s="25"/>
      <c r="D34" s="77"/>
      <c r="E34" s="77"/>
      <c r="F34" s="77"/>
      <c r="G34" s="77"/>
      <c r="H34" s="27"/>
      <c r="I34" s="77"/>
      <c r="J34" s="77"/>
      <c r="K34" s="77"/>
      <c r="L34" s="77"/>
      <c r="M34" s="25"/>
      <c r="N34" s="78"/>
      <c r="O34" s="78"/>
      <c r="P34" s="77"/>
      <c r="Q34" s="77"/>
      <c r="R34" s="25"/>
      <c r="S34" s="77"/>
      <c r="T34" s="77"/>
      <c r="U34" s="77"/>
      <c r="V34" s="77"/>
      <c r="W34" s="25"/>
      <c r="X34" s="77"/>
      <c r="Y34" s="77"/>
      <c r="Z34" s="77"/>
      <c r="AA34" s="77"/>
    </row>
    <row r="35" spans="1:27" s="15" customFormat="1" ht="18.75" x14ac:dyDescent="0.25">
      <c r="A35" s="5"/>
      <c r="B35" s="72" t="s">
        <v>26</v>
      </c>
      <c r="C35" s="25"/>
      <c r="D35" s="73">
        <v>784</v>
      </c>
      <c r="E35" s="73">
        <v>782</v>
      </c>
      <c r="F35" s="73">
        <v>827</v>
      </c>
      <c r="G35" s="73">
        <v>750</v>
      </c>
      <c r="H35" s="27"/>
      <c r="I35" s="73">
        <v>3122</v>
      </c>
      <c r="J35" s="73">
        <v>3119</v>
      </c>
      <c r="K35" s="73">
        <v>3163</v>
      </c>
      <c r="L35" s="73">
        <v>3059</v>
      </c>
      <c r="M35" s="25"/>
      <c r="N35" s="74">
        <v>3261</v>
      </c>
      <c r="O35" s="74">
        <v>3268</v>
      </c>
      <c r="P35" s="73">
        <v>3435</v>
      </c>
      <c r="Q35" s="73">
        <v>3113</v>
      </c>
      <c r="R35" s="25"/>
      <c r="S35" s="73">
        <v>3515</v>
      </c>
      <c r="T35" s="73">
        <v>3512</v>
      </c>
      <c r="U35" s="73">
        <v>3652</v>
      </c>
      <c r="V35" s="73">
        <v>3360</v>
      </c>
      <c r="W35" s="25"/>
      <c r="X35" s="73">
        <v>3745</v>
      </c>
      <c r="Y35" s="73">
        <v>3732</v>
      </c>
      <c r="Z35" s="73">
        <v>3957</v>
      </c>
      <c r="AA35" s="73">
        <v>3520</v>
      </c>
    </row>
    <row r="36" spans="1:27" s="15" customFormat="1" ht="15.75" x14ac:dyDescent="0.25">
      <c r="A36" s="5"/>
      <c r="B36" s="79"/>
      <c r="C36" s="25"/>
      <c r="D36" s="80"/>
      <c r="E36" s="80"/>
      <c r="F36" s="80"/>
      <c r="G36" s="80"/>
      <c r="H36" s="27"/>
      <c r="I36" s="80"/>
      <c r="J36" s="80"/>
      <c r="K36" s="80"/>
      <c r="L36" s="80"/>
      <c r="M36" s="25"/>
      <c r="N36" s="81"/>
      <c r="O36" s="81"/>
      <c r="P36" s="80"/>
      <c r="Q36" s="80"/>
      <c r="R36" s="25"/>
      <c r="S36" s="80"/>
      <c r="T36" s="80"/>
      <c r="U36" s="80"/>
      <c r="V36" s="80"/>
      <c r="W36" s="25"/>
      <c r="X36" s="80"/>
      <c r="Y36" s="80"/>
      <c r="Z36" s="80"/>
      <c r="AA36" s="80"/>
    </row>
    <row r="37" spans="1:27" ht="15" x14ac:dyDescent="0.2">
      <c r="B37" s="82" t="s">
        <v>27</v>
      </c>
      <c r="C37" s="25"/>
      <c r="D37" s="37">
        <v>-55</v>
      </c>
      <c r="E37" s="37">
        <v>-50</v>
      </c>
      <c r="F37" s="36"/>
      <c r="G37" s="36"/>
      <c r="H37" s="27"/>
      <c r="I37" s="37">
        <v>-199</v>
      </c>
      <c r="J37" s="37">
        <v>-200</v>
      </c>
      <c r="K37" s="37"/>
      <c r="L37" s="37"/>
      <c r="M37" s="25"/>
      <c r="N37" s="38">
        <v>-57</v>
      </c>
      <c r="O37" s="38">
        <v>-40</v>
      </c>
      <c r="P37" s="37"/>
      <c r="Q37" s="37"/>
      <c r="R37" s="25"/>
      <c r="S37" s="37">
        <v>-42</v>
      </c>
      <c r="T37" s="37">
        <v>-35</v>
      </c>
      <c r="U37" s="37"/>
      <c r="V37" s="37"/>
      <c r="W37" s="25"/>
      <c r="X37" s="37">
        <v>-42</v>
      </c>
      <c r="Y37" s="37">
        <v>-35</v>
      </c>
      <c r="Z37" s="37"/>
      <c r="AA37" s="37"/>
    </row>
    <row r="38" spans="1:27" ht="15" x14ac:dyDescent="0.2">
      <c r="B38" s="82" t="s">
        <v>28</v>
      </c>
      <c r="C38" s="25"/>
      <c r="D38" s="69">
        <v>-71</v>
      </c>
      <c r="E38" s="69">
        <v>-72</v>
      </c>
      <c r="F38" s="83"/>
      <c r="G38" s="83"/>
      <c r="H38" s="27"/>
      <c r="I38" s="69">
        <v>-290</v>
      </c>
      <c r="J38" s="69">
        <v>-290</v>
      </c>
      <c r="K38" s="69"/>
      <c r="L38" s="69"/>
      <c r="M38" s="25"/>
      <c r="N38" s="70">
        <v>-249</v>
      </c>
      <c r="O38" s="70">
        <v>-278</v>
      </c>
      <c r="P38" s="69"/>
      <c r="Q38" s="69"/>
      <c r="R38" s="25"/>
      <c r="S38" s="69">
        <v>-257</v>
      </c>
      <c r="T38" s="69">
        <v>-278</v>
      </c>
      <c r="U38" s="69"/>
      <c r="V38" s="69"/>
      <c r="W38" s="25"/>
      <c r="X38" s="69">
        <v>-248</v>
      </c>
      <c r="Y38" s="69">
        <v>-272</v>
      </c>
      <c r="Z38" s="69"/>
      <c r="AA38" s="69"/>
    </row>
    <row r="39" spans="1:27" ht="15.75" x14ac:dyDescent="0.25">
      <c r="B39" s="84" t="s">
        <v>29</v>
      </c>
      <c r="C39" s="25"/>
      <c r="D39" s="45">
        <v>-126</v>
      </c>
      <c r="E39" s="45">
        <v>-123</v>
      </c>
      <c r="F39" s="85"/>
      <c r="G39" s="85"/>
      <c r="H39" s="27"/>
      <c r="I39" s="45">
        <v>-489</v>
      </c>
      <c r="J39" s="45">
        <v>-490</v>
      </c>
      <c r="K39" s="45"/>
      <c r="L39" s="45"/>
      <c r="M39" s="25"/>
      <c r="N39" s="46">
        <v>-306</v>
      </c>
      <c r="O39" s="46">
        <v>-290</v>
      </c>
      <c r="P39" s="45"/>
      <c r="Q39" s="45"/>
      <c r="R39" s="25"/>
      <c r="S39" s="45">
        <v>-299</v>
      </c>
      <c r="T39" s="45">
        <v>-290</v>
      </c>
      <c r="U39" s="45"/>
      <c r="V39" s="45"/>
      <c r="W39" s="25"/>
      <c r="X39" s="45">
        <v>-290</v>
      </c>
      <c r="Y39" s="45">
        <v>-290</v>
      </c>
      <c r="Z39" s="45"/>
      <c r="AA39" s="45"/>
    </row>
    <row r="40" spans="1:27" ht="15" x14ac:dyDescent="0.2">
      <c r="B40" s="86"/>
      <c r="C40" s="25"/>
      <c r="D40" s="87"/>
      <c r="E40" s="87"/>
      <c r="F40" s="88"/>
      <c r="G40" s="88"/>
      <c r="H40" s="27"/>
      <c r="I40" s="87"/>
      <c r="J40" s="87"/>
      <c r="K40" s="87"/>
      <c r="L40" s="87"/>
      <c r="M40" s="25"/>
      <c r="N40" s="89"/>
      <c r="O40" s="89"/>
      <c r="P40" s="87"/>
      <c r="Q40" s="87"/>
      <c r="R40" s="25"/>
      <c r="S40" s="87"/>
      <c r="T40" s="87"/>
      <c r="U40" s="87"/>
      <c r="V40" s="87"/>
      <c r="W40" s="25"/>
      <c r="X40" s="87"/>
      <c r="Y40" s="87"/>
      <c r="Z40" s="87"/>
      <c r="AA40" s="87"/>
    </row>
    <row r="41" spans="1:27" s="15" customFormat="1" ht="18.75" x14ac:dyDescent="0.25">
      <c r="A41" s="5"/>
      <c r="B41" s="90" t="s">
        <v>30</v>
      </c>
      <c r="C41" s="25"/>
      <c r="D41" s="91">
        <v>658</v>
      </c>
      <c r="E41" s="91">
        <v>656</v>
      </c>
      <c r="F41" s="92"/>
      <c r="G41" s="92"/>
      <c r="H41" s="27"/>
      <c r="I41" s="91">
        <v>2633</v>
      </c>
      <c r="J41" s="91">
        <v>2642</v>
      </c>
      <c r="K41" s="91"/>
      <c r="L41" s="91"/>
      <c r="M41" s="25"/>
      <c r="N41" s="93">
        <v>2955</v>
      </c>
      <c r="O41" s="93">
        <v>2958</v>
      </c>
      <c r="P41" s="91"/>
      <c r="Q41" s="91"/>
      <c r="R41" s="25"/>
      <c r="S41" s="91">
        <v>3216</v>
      </c>
      <c r="T41" s="91">
        <v>3249</v>
      </c>
      <c r="U41" s="91"/>
      <c r="V41" s="91"/>
      <c r="W41" s="25"/>
      <c r="X41" s="91">
        <v>3455</v>
      </c>
      <c r="Y41" s="91">
        <v>3462</v>
      </c>
      <c r="Z41" s="91"/>
      <c r="AA41" s="91"/>
    </row>
    <row r="42" spans="1:27" s="33" customFormat="1" ht="15" x14ac:dyDescent="0.2">
      <c r="A42" s="29"/>
      <c r="B42" s="94"/>
      <c r="C42" s="25"/>
      <c r="D42" s="95"/>
      <c r="E42" s="95"/>
      <c r="F42" s="95"/>
      <c r="G42" s="95"/>
      <c r="H42" s="27"/>
      <c r="I42" s="95"/>
      <c r="J42" s="95"/>
      <c r="K42" s="66"/>
      <c r="L42" s="66"/>
      <c r="M42" s="25"/>
      <c r="N42" s="67"/>
      <c r="O42" s="67"/>
      <c r="P42" s="66"/>
      <c r="Q42" s="66"/>
      <c r="R42" s="25"/>
      <c r="S42" s="66"/>
      <c r="T42" s="66"/>
      <c r="U42" s="66"/>
      <c r="V42" s="66"/>
      <c r="W42" s="25"/>
      <c r="X42" s="66"/>
      <c r="Y42" s="66"/>
      <c r="Z42" s="66"/>
      <c r="AA42" s="66"/>
    </row>
    <row r="43" spans="1:27" ht="15" x14ac:dyDescent="0.2">
      <c r="B43" s="82" t="s">
        <v>31</v>
      </c>
      <c r="C43" s="25"/>
      <c r="D43" s="37">
        <v>-158</v>
      </c>
      <c r="E43" s="37">
        <v>-158</v>
      </c>
      <c r="F43" s="36"/>
      <c r="G43" s="36"/>
      <c r="H43" s="27"/>
      <c r="I43" s="37">
        <v>-628</v>
      </c>
      <c r="J43" s="37">
        <v>-628</v>
      </c>
      <c r="K43" s="37"/>
      <c r="L43" s="37"/>
      <c r="M43" s="25"/>
      <c r="N43" s="38">
        <v>-656</v>
      </c>
      <c r="O43" s="38">
        <v>-656</v>
      </c>
      <c r="P43" s="37"/>
      <c r="Q43" s="37"/>
      <c r="R43" s="25"/>
      <c r="S43" s="37">
        <v>-711</v>
      </c>
      <c r="T43" s="37">
        <v>-703</v>
      </c>
      <c r="U43" s="37"/>
      <c r="V43" s="37"/>
      <c r="W43" s="25"/>
      <c r="X43" s="37">
        <v>-757</v>
      </c>
      <c r="Y43" s="37">
        <v>-749</v>
      </c>
      <c r="Z43" s="37"/>
      <c r="AA43" s="37"/>
    </row>
    <row r="44" spans="1:27" ht="15" x14ac:dyDescent="0.2">
      <c r="B44" s="82" t="s">
        <v>32</v>
      </c>
      <c r="C44" s="25"/>
      <c r="D44" s="37">
        <v>19</v>
      </c>
      <c r="E44" s="37">
        <v>21</v>
      </c>
      <c r="F44" s="36"/>
      <c r="G44" s="36"/>
      <c r="H44" s="27"/>
      <c r="I44" s="37">
        <v>80</v>
      </c>
      <c r="J44" s="37">
        <v>92</v>
      </c>
      <c r="K44" s="37"/>
      <c r="L44" s="37"/>
      <c r="M44" s="25"/>
      <c r="N44" s="38">
        <v>44</v>
      </c>
      <c r="O44" s="38">
        <v>56</v>
      </c>
      <c r="P44" s="37"/>
      <c r="Q44" s="37"/>
      <c r="R44" s="25"/>
      <c r="S44" s="37">
        <v>46</v>
      </c>
      <c r="T44" s="37">
        <v>49</v>
      </c>
      <c r="U44" s="37"/>
      <c r="V44" s="37"/>
      <c r="W44" s="25"/>
      <c r="X44" s="37">
        <v>44</v>
      </c>
      <c r="Y44" s="37">
        <v>44</v>
      </c>
      <c r="Z44" s="37"/>
      <c r="AA44" s="37"/>
    </row>
    <row r="45" spans="1:27" ht="15" x14ac:dyDescent="0.2">
      <c r="B45" s="82" t="s">
        <v>33</v>
      </c>
      <c r="C45" s="25"/>
      <c r="D45" s="96">
        <v>0.20200000000000001</v>
      </c>
      <c r="E45" s="96">
        <v>0.2</v>
      </c>
      <c r="F45" s="97"/>
      <c r="G45" s="97"/>
      <c r="H45" s="98"/>
      <c r="I45" s="96">
        <v>0.20100000000000001</v>
      </c>
      <c r="J45" s="96">
        <v>0.2</v>
      </c>
      <c r="K45" s="99"/>
      <c r="L45" s="99"/>
      <c r="M45" s="100"/>
      <c r="N45" s="96">
        <v>0.20100000000000001</v>
      </c>
      <c r="O45" s="96">
        <v>0.2</v>
      </c>
      <c r="P45" s="99"/>
      <c r="Q45" s="99"/>
      <c r="R45" s="100"/>
      <c r="S45" s="96">
        <v>0.20200000000000001</v>
      </c>
      <c r="T45" s="96">
        <v>0.2</v>
      </c>
      <c r="U45" s="96"/>
      <c r="V45" s="96"/>
      <c r="W45" s="100"/>
      <c r="X45" s="96">
        <v>0.20200000000000001</v>
      </c>
      <c r="Y45" s="96">
        <v>0.2</v>
      </c>
      <c r="Z45" s="96"/>
      <c r="AA45" s="96"/>
    </row>
    <row r="46" spans="1:27" s="106" customFormat="1" ht="15" x14ac:dyDescent="0.2">
      <c r="A46" s="101"/>
      <c r="B46" s="102" t="s">
        <v>34</v>
      </c>
      <c r="C46" s="25"/>
      <c r="D46" s="103">
        <v>0</v>
      </c>
      <c r="E46" s="103">
        <v>0</v>
      </c>
      <c r="F46" s="104"/>
      <c r="G46" s="104"/>
      <c r="H46" s="27"/>
      <c r="I46" s="103">
        <v>0</v>
      </c>
      <c r="J46" s="103">
        <v>0</v>
      </c>
      <c r="K46" s="103"/>
      <c r="L46" s="103"/>
      <c r="M46" s="25"/>
      <c r="N46" s="105">
        <v>0</v>
      </c>
      <c r="O46" s="105">
        <v>0</v>
      </c>
      <c r="P46" s="103"/>
      <c r="Q46" s="103"/>
      <c r="R46" s="25"/>
      <c r="S46" s="103">
        <v>0</v>
      </c>
      <c r="T46" s="103">
        <v>0</v>
      </c>
      <c r="U46" s="103"/>
      <c r="V46" s="103"/>
      <c r="W46" s="25"/>
      <c r="X46" s="103">
        <v>0</v>
      </c>
      <c r="Y46" s="103">
        <v>0</v>
      </c>
      <c r="Z46" s="103"/>
      <c r="AA46" s="103"/>
    </row>
    <row r="47" spans="1:27" s="33" customFormat="1" ht="15" x14ac:dyDescent="0.2">
      <c r="A47" s="29"/>
      <c r="B47" s="107"/>
      <c r="C47" s="25"/>
      <c r="D47" s="108"/>
      <c r="E47" s="108"/>
      <c r="F47" s="108"/>
      <c r="G47" s="108"/>
      <c r="H47" s="27"/>
      <c r="I47" s="108"/>
      <c r="J47" s="108"/>
      <c r="K47" s="109"/>
      <c r="L47" s="109"/>
      <c r="M47" s="25"/>
      <c r="N47" s="110"/>
      <c r="O47" s="110"/>
      <c r="P47" s="109"/>
      <c r="Q47" s="109"/>
      <c r="R47" s="25"/>
      <c r="S47" s="109"/>
      <c r="T47" s="109"/>
      <c r="U47" s="109"/>
      <c r="V47" s="109"/>
      <c r="W47" s="25"/>
      <c r="X47" s="109"/>
      <c r="Y47" s="109"/>
      <c r="Z47" s="109"/>
      <c r="AA47" s="109"/>
    </row>
    <row r="48" spans="1:27" s="15" customFormat="1" ht="15.75" x14ac:dyDescent="0.25">
      <c r="A48" s="5"/>
      <c r="B48" s="111" t="s">
        <v>35</v>
      </c>
      <c r="C48" s="25"/>
      <c r="D48" s="45">
        <v>519</v>
      </c>
      <c r="E48" s="45">
        <v>521</v>
      </c>
      <c r="F48" s="85"/>
      <c r="G48" s="85"/>
      <c r="H48" s="27"/>
      <c r="I48" s="45">
        <v>2085</v>
      </c>
      <c r="J48" s="45">
        <v>2092</v>
      </c>
      <c r="K48" s="45"/>
      <c r="L48" s="45"/>
      <c r="M48" s="25"/>
      <c r="N48" s="46">
        <v>2343</v>
      </c>
      <c r="O48" s="46">
        <v>2351</v>
      </c>
      <c r="P48" s="45"/>
      <c r="Q48" s="45"/>
      <c r="R48" s="25"/>
      <c r="S48" s="45">
        <v>2551</v>
      </c>
      <c r="T48" s="45">
        <v>2539</v>
      </c>
      <c r="U48" s="45"/>
      <c r="V48" s="45"/>
      <c r="W48" s="25"/>
      <c r="X48" s="45">
        <v>2742</v>
      </c>
      <c r="Y48" s="45">
        <v>2725</v>
      </c>
      <c r="Z48" s="45"/>
      <c r="AA48" s="45"/>
    </row>
    <row r="49" spans="1:33" s="33" customFormat="1" ht="15" x14ac:dyDescent="0.2">
      <c r="A49" s="29"/>
      <c r="B49" s="112"/>
      <c r="C49" s="25"/>
      <c r="D49" s="54"/>
      <c r="E49" s="54"/>
      <c r="F49" s="54"/>
      <c r="G49" s="54"/>
      <c r="H49" s="27"/>
      <c r="I49" s="54"/>
      <c r="J49" s="54"/>
      <c r="K49" s="54"/>
      <c r="L49" s="54"/>
      <c r="M49" s="27"/>
      <c r="N49" s="113"/>
      <c r="O49" s="113"/>
      <c r="P49" s="54"/>
      <c r="Q49" s="54"/>
      <c r="R49" s="27"/>
      <c r="S49" s="54"/>
      <c r="T49" s="54"/>
      <c r="U49" s="54"/>
      <c r="V49" s="54"/>
      <c r="W49" s="27"/>
      <c r="X49" s="54"/>
      <c r="Y49" s="54"/>
      <c r="Z49" s="54"/>
      <c r="AA49" s="54"/>
    </row>
    <row r="50" spans="1:33" s="120" customFormat="1" ht="18.75" x14ac:dyDescent="0.25">
      <c r="A50" s="114"/>
      <c r="B50" s="115" t="s">
        <v>36</v>
      </c>
      <c r="C50" s="25"/>
      <c r="D50" s="116">
        <v>7.7</v>
      </c>
      <c r="E50" s="116">
        <v>7.8</v>
      </c>
      <c r="F50" s="116"/>
      <c r="G50" s="116"/>
      <c r="H50" s="117"/>
      <c r="I50" s="116">
        <v>31.1</v>
      </c>
      <c r="J50" s="116">
        <v>31.2</v>
      </c>
      <c r="K50" s="118"/>
      <c r="L50" s="118"/>
      <c r="M50" s="117"/>
      <c r="N50" s="119">
        <v>32.299999999999997</v>
      </c>
      <c r="O50" s="119">
        <v>32.4</v>
      </c>
      <c r="P50" s="118"/>
      <c r="Q50" s="118"/>
      <c r="R50" s="117"/>
      <c r="S50" s="116">
        <v>34.799999999999997</v>
      </c>
      <c r="T50" s="116">
        <v>34.700000000000003</v>
      </c>
      <c r="U50" s="116"/>
      <c r="V50" s="116"/>
      <c r="W50" s="117"/>
      <c r="X50" s="116">
        <v>37.1</v>
      </c>
      <c r="Y50" s="116">
        <v>37.299999999999997</v>
      </c>
      <c r="Z50" s="116"/>
      <c r="AA50" s="116"/>
    </row>
    <row r="51" spans="1:33" s="120" customFormat="1" ht="15.75" x14ac:dyDescent="0.25">
      <c r="A51" s="114"/>
      <c r="B51" s="115" t="s">
        <v>37</v>
      </c>
      <c r="C51" s="25"/>
      <c r="D51" s="116">
        <v>6.4</v>
      </c>
      <c r="E51" s="116">
        <v>6.4</v>
      </c>
      <c r="F51" s="116"/>
      <c r="G51" s="116"/>
      <c r="H51" s="117"/>
      <c r="I51" s="116">
        <v>26</v>
      </c>
      <c r="J51" s="116">
        <v>26.1</v>
      </c>
      <c r="K51" s="118"/>
      <c r="L51" s="118"/>
      <c r="M51" s="117"/>
      <c r="N51" s="119">
        <v>29</v>
      </c>
      <c r="O51" s="119">
        <v>29.3</v>
      </c>
      <c r="P51" s="118"/>
      <c r="Q51" s="118"/>
      <c r="R51" s="117"/>
      <c r="S51" s="116">
        <v>31.6</v>
      </c>
      <c r="T51" s="116">
        <v>31.7</v>
      </c>
      <c r="U51" s="116"/>
      <c r="V51" s="116"/>
      <c r="W51" s="117"/>
      <c r="X51" s="116">
        <v>34.1</v>
      </c>
      <c r="Y51" s="116">
        <v>34.700000000000003</v>
      </c>
      <c r="Z51" s="116"/>
      <c r="AA51" s="116"/>
    </row>
    <row r="52" spans="1:33" s="47" customFormat="1" ht="15.75" x14ac:dyDescent="0.25">
      <c r="A52" s="41"/>
      <c r="B52" s="115" t="s">
        <v>38</v>
      </c>
      <c r="C52" s="25"/>
      <c r="D52" s="116">
        <v>0</v>
      </c>
      <c r="E52" s="116">
        <v>0</v>
      </c>
      <c r="F52" s="116"/>
      <c r="G52" s="116"/>
      <c r="H52" s="117"/>
      <c r="I52" s="116">
        <v>12.5</v>
      </c>
      <c r="J52" s="116">
        <v>12.5</v>
      </c>
      <c r="K52" s="118"/>
      <c r="L52" s="118"/>
      <c r="M52" s="117"/>
      <c r="N52" s="119">
        <v>14.2</v>
      </c>
      <c r="O52" s="119">
        <v>14.4</v>
      </c>
      <c r="P52" s="118"/>
      <c r="Q52" s="118"/>
      <c r="R52" s="117"/>
      <c r="S52" s="116">
        <v>15.8</v>
      </c>
      <c r="T52" s="116">
        <v>15.9</v>
      </c>
      <c r="U52" s="116"/>
      <c r="V52" s="116"/>
      <c r="W52" s="117"/>
      <c r="X52" s="116">
        <v>17.399999999999999</v>
      </c>
      <c r="Y52" s="116">
        <v>17.5</v>
      </c>
      <c r="Z52" s="116"/>
      <c r="AA52" s="116"/>
    </row>
    <row r="53" spans="1:33" s="41" customFormat="1" ht="15.75" x14ac:dyDescent="0.25">
      <c r="B53" s="121" t="s">
        <v>39</v>
      </c>
      <c r="C53" s="25"/>
      <c r="D53" s="122">
        <v>8104</v>
      </c>
      <c r="E53" s="122">
        <v>8113</v>
      </c>
      <c r="F53" s="122"/>
      <c r="G53" s="122"/>
      <c r="H53" s="25"/>
      <c r="I53" s="122">
        <v>8020</v>
      </c>
      <c r="J53" s="122">
        <v>8029</v>
      </c>
      <c r="K53" s="123"/>
      <c r="L53" s="123"/>
      <c r="M53" s="25"/>
      <c r="N53" s="124">
        <v>8076</v>
      </c>
      <c r="O53" s="124">
        <v>8075</v>
      </c>
      <c r="P53" s="123"/>
      <c r="Q53" s="123"/>
      <c r="R53" s="25"/>
      <c r="S53" s="122">
        <v>8068</v>
      </c>
      <c r="T53" s="122">
        <v>8082</v>
      </c>
      <c r="U53" s="122"/>
      <c r="V53" s="122"/>
      <c r="W53" s="25"/>
      <c r="X53" s="122">
        <v>8049</v>
      </c>
      <c r="Y53" s="122">
        <v>8086</v>
      </c>
      <c r="Z53" s="122"/>
      <c r="AA53" s="122"/>
    </row>
    <row r="54" spans="1:33" s="33" customFormat="1" ht="15" x14ac:dyDescent="0.2">
      <c r="A54" s="29"/>
      <c r="B54" s="94"/>
      <c r="C54" s="25"/>
      <c r="D54" s="95"/>
      <c r="E54" s="95"/>
      <c r="F54" s="95"/>
      <c r="G54" s="95"/>
      <c r="H54" s="27"/>
      <c r="I54" s="95"/>
      <c r="J54" s="95"/>
      <c r="K54" s="95"/>
      <c r="L54" s="95"/>
      <c r="M54" s="27"/>
      <c r="N54" s="125"/>
      <c r="O54" s="125"/>
      <c r="P54" s="95"/>
      <c r="Q54" s="95"/>
      <c r="R54" s="27"/>
      <c r="S54" s="95"/>
      <c r="T54" s="95"/>
      <c r="U54" s="95"/>
      <c r="V54" s="95"/>
      <c r="W54" s="27"/>
      <c r="X54" s="95"/>
      <c r="Y54" s="95"/>
      <c r="Z54" s="95"/>
      <c r="AA54" s="95"/>
    </row>
    <row r="55" spans="1:33" s="41" customFormat="1" ht="15.75" x14ac:dyDescent="0.25">
      <c r="B55" s="115" t="s">
        <v>40</v>
      </c>
      <c r="C55" s="25"/>
      <c r="D55" s="123"/>
      <c r="E55" s="123"/>
      <c r="F55" s="123"/>
      <c r="G55" s="123"/>
      <c r="H55" s="27"/>
      <c r="I55" s="123"/>
      <c r="J55" s="123"/>
      <c r="K55" s="123"/>
      <c r="L55" s="123"/>
      <c r="M55" s="27"/>
      <c r="N55" s="126"/>
      <c r="O55" s="126"/>
      <c r="P55" s="123"/>
      <c r="Q55" s="123"/>
      <c r="R55" s="27"/>
      <c r="S55" s="123"/>
      <c r="T55" s="123"/>
      <c r="U55" s="123"/>
      <c r="V55" s="123"/>
      <c r="W55" s="27"/>
      <c r="X55" s="123"/>
      <c r="Y55" s="123"/>
      <c r="Z55" s="123"/>
      <c r="AA55" s="123"/>
    </row>
    <row r="56" spans="1:33" s="33" customFormat="1" ht="18" x14ac:dyDescent="0.2">
      <c r="A56" s="29"/>
      <c r="B56" s="127" t="s">
        <v>41</v>
      </c>
      <c r="C56" s="25"/>
      <c r="D56" s="37">
        <v>1558</v>
      </c>
      <c r="E56" s="37">
        <v>1555</v>
      </c>
      <c r="F56" s="36"/>
      <c r="G56" s="36"/>
      <c r="H56" s="27"/>
      <c r="I56" s="37">
        <v>6234</v>
      </c>
      <c r="J56" s="37">
        <v>6237</v>
      </c>
      <c r="K56" s="36"/>
      <c r="L56" s="36"/>
      <c r="M56" s="25"/>
      <c r="N56" s="38">
        <v>6276</v>
      </c>
      <c r="O56" s="38">
        <v>6271</v>
      </c>
      <c r="P56" s="36"/>
      <c r="Q56" s="36"/>
      <c r="R56" s="25"/>
      <c r="S56" s="37">
        <v>6447</v>
      </c>
      <c r="T56" s="37">
        <v>6425</v>
      </c>
      <c r="U56" s="37"/>
      <c r="V56" s="37"/>
      <c r="W56" s="25"/>
      <c r="X56" s="37">
        <v>6583</v>
      </c>
      <c r="Y56" s="37">
        <v>6574</v>
      </c>
      <c r="Z56" s="37"/>
      <c r="AA56" s="37"/>
    </row>
    <row r="57" spans="1:33" s="41" customFormat="1" ht="15" x14ac:dyDescent="0.2">
      <c r="B57" s="128" t="s">
        <v>42</v>
      </c>
      <c r="C57" s="25"/>
      <c r="D57" s="37">
        <v>-587</v>
      </c>
      <c r="E57" s="37">
        <v>-588</v>
      </c>
      <c r="F57" s="36"/>
      <c r="G57" s="36"/>
      <c r="H57" s="27"/>
      <c r="I57" s="37">
        <v>-2304</v>
      </c>
      <c r="J57" s="37">
        <v>-2306</v>
      </c>
      <c r="K57" s="36"/>
      <c r="L57" s="36"/>
      <c r="M57" s="25"/>
      <c r="N57" s="38">
        <v>-2324</v>
      </c>
      <c r="O57" s="38">
        <v>-2333</v>
      </c>
      <c r="P57" s="36"/>
      <c r="Q57" s="36"/>
      <c r="R57" s="25"/>
      <c r="S57" s="37">
        <v>-2330</v>
      </c>
      <c r="T57" s="37">
        <v>-2324</v>
      </c>
      <c r="U57" s="37"/>
      <c r="V57" s="37"/>
      <c r="W57" s="25"/>
      <c r="X57" s="37">
        <v>-2332</v>
      </c>
      <c r="Y57" s="37">
        <v>-2316</v>
      </c>
      <c r="Z57" s="37"/>
      <c r="AA57" s="37"/>
    </row>
    <row r="58" spans="1:33" s="41" customFormat="1" ht="15" x14ac:dyDescent="0.2">
      <c r="B58" s="128" t="s">
        <v>43</v>
      </c>
      <c r="C58" s="25"/>
      <c r="D58" s="37">
        <v>-187</v>
      </c>
      <c r="E58" s="37">
        <v>-197</v>
      </c>
      <c r="F58" s="36"/>
      <c r="G58" s="36"/>
      <c r="H58" s="27"/>
      <c r="I58" s="37">
        <v>-578</v>
      </c>
      <c r="J58" s="37">
        <v>-579</v>
      </c>
      <c r="K58" s="36"/>
      <c r="L58" s="36"/>
      <c r="M58" s="25"/>
      <c r="N58" s="38">
        <v>-519</v>
      </c>
      <c r="O58" s="38">
        <v>-528</v>
      </c>
      <c r="P58" s="36"/>
      <c r="Q58" s="36"/>
      <c r="R58" s="25"/>
      <c r="S58" s="37">
        <v>-459</v>
      </c>
      <c r="T58" s="37">
        <v>-471</v>
      </c>
      <c r="U58" s="37"/>
      <c r="V58" s="37"/>
      <c r="W58" s="25"/>
      <c r="X58" s="37">
        <v>-391</v>
      </c>
      <c r="Y58" s="37">
        <v>-425</v>
      </c>
      <c r="Z58" s="37"/>
      <c r="AA58" s="37"/>
    </row>
    <row r="59" spans="1:33" s="41" customFormat="1" ht="15" x14ac:dyDescent="0.2">
      <c r="B59" s="128" t="s">
        <v>44</v>
      </c>
      <c r="C59" s="25"/>
      <c r="D59" s="37">
        <v>-119</v>
      </c>
      <c r="E59" s="37">
        <v>-116</v>
      </c>
      <c r="F59" s="36"/>
      <c r="G59" s="36"/>
      <c r="H59" s="27"/>
      <c r="I59" s="37">
        <v>-515</v>
      </c>
      <c r="J59" s="37">
        <v>-511</v>
      </c>
      <c r="K59" s="36"/>
      <c r="L59" s="36"/>
      <c r="M59" s="25"/>
      <c r="N59" s="38">
        <v>-619</v>
      </c>
      <c r="O59" s="38">
        <v>-613</v>
      </c>
      <c r="P59" s="36"/>
      <c r="Q59" s="36"/>
      <c r="R59" s="25"/>
      <c r="S59" s="37">
        <v>-682</v>
      </c>
      <c r="T59" s="37">
        <v>-679</v>
      </c>
      <c r="U59" s="37"/>
      <c r="V59" s="37"/>
      <c r="W59" s="25"/>
      <c r="X59" s="37">
        <v>-728</v>
      </c>
      <c r="Y59" s="37">
        <v>-738</v>
      </c>
      <c r="Z59" s="37"/>
      <c r="AA59" s="37"/>
    </row>
    <row r="60" spans="1:33" s="33" customFormat="1" ht="15" x14ac:dyDescent="0.2">
      <c r="A60" s="29"/>
      <c r="B60" s="128" t="s">
        <v>45</v>
      </c>
      <c r="C60" s="25"/>
      <c r="D60" s="37">
        <v>58</v>
      </c>
      <c r="E60" s="37">
        <v>64</v>
      </c>
      <c r="F60" s="36"/>
      <c r="G60" s="36"/>
      <c r="H60" s="27"/>
      <c r="I60" s="37">
        <v>-245</v>
      </c>
      <c r="J60" s="37">
        <v>-240</v>
      </c>
      <c r="K60" s="36"/>
      <c r="L60" s="36"/>
      <c r="M60" s="25"/>
      <c r="N60" s="38">
        <v>-131</v>
      </c>
      <c r="O60" s="38">
        <v>-140</v>
      </c>
      <c r="P60" s="36"/>
      <c r="Q60" s="36"/>
      <c r="R60" s="25"/>
      <c r="S60" s="37">
        <v>-76</v>
      </c>
      <c r="T60" s="37">
        <v>-94</v>
      </c>
      <c r="U60" s="37"/>
      <c r="V60" s="37"/>
      <c r="W60" s="25"/>
      <c r="X60" s="37">
        <v>-68</v>
      </c>
      <c r="Y60" s="37">
        <v>-85</v>
      </c>
      <c r="Z60" s="37"/>
      <c r="AA60" s="37"/>
    </row>
    <row r="61" spans="1:33" s="41" customFormat="1" ht="15" x14ac:dyDescent="0.2">
      <c r="B61" s="129" t="s">
        <v>17</v>
      </c>
      <c r="C61" s="25"/>
      <c r="D61" s="37">
        <v>0</v>
      </c>
      <c r="E61" s="37">
        <v>0</v>
      </c>
      <c r="F61" s="130"/>
      <c r="G61" s="130"/>
      <c r="H61" s="27"/>
      <c r="I61" s="37">
        <v>61</v>
      </c>
      <c r="J61" s="37">
        <v>60</v>
      </c>
      <c r="K61" s="130"/>
      <c r="L61" s="130"/>
      <c r="M61" s="25"/>
      <c r="N61" s="38">
        <v>22</v>
      </c>
      <c r="O61" s="38">
        <v>30</v>
      </c>
      <c r="P61" s="130"/>
      <c r="Q61" s="130"/>
      <c r="R61" s="25"/>
      <c r="S61" s="37">
        <v>12</v>
      </c>
      <c r="T61" s="37">
        <v>23</v>
      </c>
      <c r="U61" s="60"/>
      <c r="V61" s="60"/>
      <c r="W61" s="25"/>
      <c r="X61" s="37">
        <v>17</v>
      </c>
      <c r="Y61" s="37">
        <v>20</v>
      </c>
      <c r="Z61" s="60"/>
      <c r="AA61" s="60"/>
    </row>
    <row r="62" spans="1:33" s="29" customFormat="1" ht="18.75" x14ac:dyDescent="0.25">
      <c r="A62" s="1"/>
      <c r="B62" s="131" t="s">
        <v>46</v>
      </c>
      <c r="C62" s="25"/>
      <c r="D62" s="73">
        <v>723</v>
      </c>
      <c r="E62" s="73">
        <v>720</v>
      </c>
      <c r="F62" s="132"/>
      <c r="G62" s="132"/>
      <c r="H62" s="27"/>
      <c r="I62" s="73">
        <v>2653</v>
      </c>
      <c r="J62" s="73">
        <v>2654</v>
      </c>
      <c r="K62" s="132"/>
      <c r="L62" s="132"/>
      <c r="M62" s="25"/>
      <c r="N62" s="74">
        <v>2705</v>
      </c>
      <c r="O62" s="74">
        <v>2691</v>
      </c>
      <c r="P62" s="132"/>
      <c r="Q62" s="132"/>
      <c r="R62" s="25"/>
      <c r="S62" s="74">
        <v>2912</v>
      </c>
      <c r="T62" s="74">
        <v>2902</v>
      </c>
      <c r="U62" s="73"/>
      <c r="V62" s="73"/>
      <c r="W62" s="25"/>
      <c r="X62" s="74">
        <v>3081</v>
      </c>
      <c r="Y62" s="74">
        <v>3023</v>
      </c>
      <c r="Z62" s="73"/>
      <c r="AA62" s="73"/>
      <c r="AB62" s="2"/>
      <c r="AC62" s="2"/>
      <c r="AD62" s="2"/>
      <c r="AE62" s="2"/>
      <c r="AF62" s="2"/>
      <c r="AG62" s="2"/>
    </row>
    <row r="63" spans="1:33" s="29" customFormat="1" ht="15" x14ac:dyDescent="0.2">
      <c r="A63" s="1"/>
      <c r="B63" s="129" t="s">
        <v>47</v>
      </c>
      <c r="C63" s="25"/>
      <c r="D63" s="62">
        <v>18</v>
      </c>
      <c r="E63" s="62">
        <v>19</v>
      </c>
      <c r="F63" s="61"/>
      <c r="G63" s="61"/>
      <c r="H63" s="27"/>
      <c r="I63" s="62">
        <v>96</v>
      </c>
      <c r="J63" s="62">
        <v>90</v>
      </c>
      <c r="K63" s="61"/>
      <c r="L63" s="61"/>
      <c r="M63" s="25"/>
      <c r="N63" s="63">
        <v>113</v>
      </c>
      <c r="O63" s="63">
        <v>120</v>
      </c>
      <c r="P63" s="61"/>
      <c r="Q63" s="61"/>
      <c r="R63" s="25"/>
      <c r="S63" s="63">
        <v>115</v>
      </c>
      <c r="T63" s="63">
        <v>126</v>
      </c>
      <c r="U63" s="62"/>
      <c r="V63" s="62"/>
      <c r="W63" s="25"/>
      <c r="X63" s="63">
        <v>113</v>
      </c>
      <c r="Y63" s="63">
        <v>123</v>
      </c>
      <c r="Z63" s="62"/>
      <c r="AA63" s="62"/>
      <c r="AB63" s="2"/>
      <c r="AC63" s="2"/>
      <c r="AD63" s="2"/>
      <c r="AE63" s="2"/>
      <c r="AF63" s="2"/>
      <c r="AG63" s="2"/>
    </row>
    <row r="64" spans="1:33" s="29" customFormat="1" ht="18.75" x14ac:dyDescent="0.25">
      <c r="A64" s="1"/>
      <c r="B64" s="131" t="s">
        <v>48</v>
      </c>
      <c r="C64" s="25"/>
      <c r="D64" s="91">
        <v>741</v>
      </c>
      <c r="E64" s="91">
        <v>750</v>
      </c>
      <c r="F64" s="92"/>
      <c r="G64" s="92"/>
      <c r="H64" s="27"/>
      <c r="I64" s="91">
        <v>2749</v>
      </c>
      <c r="J64" s="91">
        <v>2747</v>
      </c>
      <c r="K64" s="92"/>
      <c r="L64" s="92"/>
      <c r="M64" s="25"/>
      <c r="N64" s="93">
        <v>2818</v>
      </c>
      <c r="O64" s="93">
        <v>2813</v>
      </c>
      <c r="P64" s="92"/>
      <c r="Q64" s="92"/>
      <c r="R64" s="25"/>
      <c r="S64" s="93">
        <v>3027</v>
      </c>
      <c r="T64" s="93">
        <v>2991</v>
      </c>
      <c r="U64" s="91"/>
      <c r="V64" s="91"/>
      <c r="W64" s="25"/>
      <c r="X64" s="93">
        <v>3194</v>
      </c>
      <c r="Y64" s="93">
        <v>3165</v>
      </c>
      <c r="Z64" s="91"/>
      <c r="AA64" s="91"/>
      <c r="AB64" s="2"/>
      <c r="AC64" s="2"/>
      <c r="AD64" s="2"/>
      <c r="AE64" s="2"/>
      <c r="AF64" s="2"/>
      <c r="AG64" s="2"/>
    </row>
    <row r="65" spans="1:38" s="29" customFormat="1" ht="18" customHeight="1" x14ac:dyDescent="0.2">
      <c r="A65" s="1"/>
      <c r="B65" s="129" t="s">
        <v>27</v>
      </c>
      <c r="C65" s="25"/>
      <c r="D65" s="62">
        <v>-46</v>
      </c>
      <c r="E65" s="62">
        <v>-46</v>
      </c>
      <c r="F65" s="61"/>
      <c r="G65" s="61"/>
      <c r="H65" s="27"/>
      <c r="I65" s="62">
        <v>-232</v>
      </c>
      <c r="J65" s="62">
        <v>-215</v>
      </c>
      <c r="K65" s="61"/>
      <c r="L65" s="61"/>
      <c r="M65" s="25"/>
      <c r="N65" s="63">
        <v>-88</v>
      </c>
      <c r="O65" s="63">
        <v>-100</v>
      </c>
      <c r="P65" s="61"/>
      <c r="Q65" s="61"/>
      <c r="R65" s="25"/>
      <c r="S65" s="63">
        <v>-59</v>
      </c>
      <c r="T65" s="63">
        <v>-50</v>
      </c>
      <c r="U65" s="62"/>
      <c r="V65" s="62"/>
      <c r="W65" s="25"/>
      <c r="X65" s="63">
        <v>-44</v>
      </c>
      <c r="Y65" s="63">
        <v>-35</v>
      </c>
      <c r="Z65" s="62"/>
      <c r="AA65" s="62"/>
      <c r="AB65" s="2"/>
      <c r="AC65" s="2"/>
      <c r="AD65" s="2"/>
      <c r="AE65" s="2"/>
      <c r="AF65" s="2"/>
      <c r="AG65" s="2"/>
    </row>
    <row r="66" spans="1:38" s="29" customFormat="1" ht="18" customHeight="1" x14ac:dyDescent="0.25">
      <c r="A66" s="1"/>
      <c r="B66" s="111" t="s">
        <v>49</v>
      </c>
      <c r="C66" s="25"/>
      <c r="D66" s="91">
        <v>695</v>
      </c>
      <c r="E66" s="91">
        <v>700</v>
      </c>
      <c r="F66" s="92"/>
      <c r="G66" s="92"/>
      <c r="H66" s="27"/>
      <c r="I66" s="91">
        <v>2517</v>
      </c>
      <c r="J66" s="91">
        <v>2524</v>
      </c>
      <c r="K66" s="92"/>
      <c r="L66" s="92"/>
      <c r="M66" s="25"/>
      <c r="N66" s="93">
        <v>2730</v>
      </c>
      <c r="O66" s="93">
        <v>2729</v>
      </c>
      <c r="P66" s="92"/>
      <c r="Q66" s="92"/>
      <c r="R66" s="25"/>
      <c r="S66" s="93">
        <v>2968</v>
      </c>
      <c r="T66" s="93">
        <v>2945</v>
      </c>
      <c r="U66" s="91"/>
      <c r="V66" s="91"/>
      <c r="W66" s="25"/>
      <c r="X66" s="93">
        <v>3150</v>
      </c>
      <c r="Y66" s="93">
        <v>3122</v>
      </c>
      <c r="Z66" s="91"/>
      <c r="AA66" s="91"/>
      <c r="AB66" s="2"/>
      <c r="AC66" s="2"/>
      <c r="AD66" s="2"/>
      <c r="AE66" s="2"/>
      <c r="AF66" s="2"/>
      <c r="AG66" s="2"/>
    </row>
    <row r="67" spans="1:38" s="29" customFormat="1" ht="18" customHeight="1" x14ac:dyDescent="0.2">
      <c r="A67" s="1"/>
      <c r="B67" s="129" t="s">
        <v>50</v>
      </c>
      <c r="C67" s="25"/>
      <c r="D67" s="62">
        <v>0</v>
      </c>
      <c r="E67" s="62">
        <v>0</v>
      </c>
      <c r="F67" s="61"/>
      <c r="G67" s="61"/>
      <c r="H67" s="27"/>
      <c r="I67" s="62">
        <v>-569</v>
      </c>
      <c r="J67" s="62">
        <v>-575</v>
      </c>
      <c r="K67" s="61"/>
      <c r="L67" s="61"/>
      <c r="M67" s="25"/>
      <c r="N67" s="63">
        <v>-596</v>
      </c>
      <c r="O67" s="63">
        <v>-600</v>
      </c>
      <c r="P67" s="61"/>
      <c r="Q67" s="61"/>
      <c r="R67" s="25"/>
      <c r="S67" s="63">
        <v>-600</v>
      </c>
      <c r="T67" s="63">
        <v>-600</v>
      </c>
      <c r="U67" s="62"/>
      <c r="V67" s="62"/>
      <c r="W67" s="25"/>
      <c r="X67" s="63">
        <v>-554</v>
      </c>
      <c r="Y67" s="63">
        <v>-600</v>
      </c>
      <c r="Z67" s="62"/>
      <c r="AA67" s="62"/>
      <c r="AB67" s="2"/>
      <c r="AC67" s="2"/>
      <c r="AD67" s="2"/>
      <c r="AE67" s="2"/>
      <c r="AF67" s="2"/>
      <c r="AG67" s="2"/>
    </row>
    <row r="68" spans="1:38" s="29" customFormat="1" ht="18" customHeight="1" x14ac:dyDescent="0.25">
      <c r="A68" s="1"/>
      <c r="B68" s="111" t="s">
        <v>51</v>
      </c>
      <c r="C68" s="25"/>
      <c r="D68" s="45">
        <v>695</v>
      </c>
      <c r="E68" s="45">
        <v>700</v>
      </c>
      <c r="F68" s="85"/>
      <c r="G68" s="85"/>
      <c r="H68" s="27"/>
      <c r="I68" s="45">
        <v>1948</v>
      </c>
      <c r="J68" s="45">
        <v>1921</v>
      </c>
      <c r="K68" s="85"/>
      <c r="L68" s="85"/>
      <c r="M68" s="25"/>
      <c r="N68" s="46">
        <v>2134</v>
      </c>
      <c r="O68" s="46">
        <v>2139</v>
      </c>
      <c r="P68" s="85"/>
      <c r="Q68" s="85"/>
      <c r="R68" s="25"/>
      <c r="S68" s="46">
        <v>2368</v>
      </c>
      <c r="T68" s="46">
        <v>2354</v>
      </c>
      <c r="U68" s="45"/>
      <c r="V68" s="45"/>
      <c r="W68" s="25"/>
      <c r="X68" s="46">
        <v>2596</v>
      </c>
      <c r="Y68" s="46">
        <v>2515</v>
      </c>
      <c r="Z68" s="45"/>
      <c r="AA68" s="45"/>
      <c r="AB68" s="2"/>
      <c r="AC68" s="2"/>
      <c r="AD68" s="2"/>
      <c r="AE68" s="2"/>
      <c r="AF68" s="2"/>
      <c r="AG68" s="2"/>
    </row>
    <row r="69" spans="1:38" s="29" customFormat="1" ht="18" customHeight="1" x14ac:dyDescent="0.2">
      <c r="A69" s="1"/>
      <c r="B69" s="133"/>
      <c r="C69" s="25"/>
      <c r="D69" s="53"/>
      <c r="E69" s="53"/>
      <c r="F69" s="54"/>
      <c r="G69" s="54"/>
      <c r="H69" s="27"/>
      <c r="I69" s="53"/>
      <c r="J69" s="53"/>
      <c r="K69" s="54"/>
      <c r="L69" s="54"/>
      <c r="M69" s="25"/>
      <c r="N69" s="55"/>
      <c r="O69" s="55"/>
      <c r="P69" s="54"/>
      <c r="Q69" s="54"/>
      <c r="R69" s="25"/>
      <c r="S69" s="53"/>
      <c r="T69" s="53"/>
      <c r="U69" s="53"/>
      <c r="V69" s="53"/>
      <c r="W69" s="25"/>
      <c r="X69" s="53"/>
      <c r="Y69" s="53"/>
      <c r="Z69" s="53"/>
      <c r="AA69" s="53"/>
      <c r="AB69" s="2"/>
      <c r="AC69" s="2"/>
      <c r="AD69" s="2"/>
      <c r="AE69" s="2"/>
      <c r="AF69" s="2"/>
      <c r="AG69" s="2"/>
    </row>
    <row r="70" spans="1:38" s="29" customFormat="1" ht="18" customHeight="1" thickBot="1" x14ac:dyDescent="0.3">
      <c r="A70" s="1"/>
      <c r="B70" s="134" t="s">
        <v>52</v>
      </c>
      <c r="C70" s="135"/>
      <c r="D70" s="136">
        <v>6470</v>
      </c>
      <c r="E70" s="136">
        <v>6423</v>
      </c>
      <c r="F70" s="137"/>
      <c r="G70" s="137"/>
      <c r="H70" s="138"/>
      <c r="I70" s="136">
        <v>6099</v>
      </c>
      <c r="J70" s="136">
        <v>6107</v>
      </c>
      <c r="K70" s="137"/>
      <c r="L70" s="137"/>
      <c r="M70" s="135"/>
      <c r="N70" s="139">
        <v>5295</v>
      </c>
      <c r="O70" s="139">
        <v>5305</v>
      </c>
      <c r="P70" s="137"/>
      <c r="Q70" s="137"/>
      <c r="R70" s="135"/>
      <c r="S70" s="136">
        <v>4339</v>
      </c>
      <c r="T70" s="136">
        <v>4345</v>
      </c>
      <c r="U70" s="136"/>
      <c r="V70" s="136"/>
      <c r="W70" s="135"/>
      <c r="X70" s="136">
        <v>3298</v>
      </c>
      <c r="Y70" s="136">
        <v>3450</v>
      </c>
      <c r="Z70" s="136"/>
      <c r="AA70" s="136"/>
      <c r="AB70" s="2"/>
      <c r="AC70" s="2"/>
      <c r="AD70" s="2"/>
      <c r="AE70" s="2"/>
      <c r="AF70" s="2"/>
      <c r="AG70" s="2"/>
    </row>
    <row r="72" spans="1:38" s="29" customFormat="1" ht="14.25" x14ac:dyDescent="0.2">
      <c r="A72" s="1"/>
      <c r="B72" s="140" t="s">
        <v>53</v>
      </c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ht="14.25" x14ac:dyDescent="0.2">
      <c r="B73" s="140" t="s">
        <v>54</v>
      </c>
    </row>
  </sheetData>
  <mergeCells count="1">
    <mergeCell ref="B2:AA2"/>
  </mergeCells>
  <pageMargins left="0.7" right="0.7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BT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Smith</dc:creator>
  <cp:lastModifiedBy>Mark Smith</cp:lastModifiedBy>
  <cp:lastPrinted>2014-12-01T09:09:22Z</cp:lastPrinted>
  <dcterms:created xsi:type="dcterms:W3CDTF">2014-12-01T09:04:33Z</dcterms:created>
  <dcterms:modified xsi:type="dcterms:W3CDTF">2014-12-01T09:10:12Z</dcterms:modified>
</cp:coreProperties>
</file>