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BOUT\2021 DIS report\"/>
    </mc:Choice>
  </mc:AlternateContent>
  <bookViews>
    <workbookView xWindow="-105" yWindow="-105" windowWidth="23250" windowHeight="12720" tabRatio="712"/>
  </bookViews>
  <sheets>
    <sheet name="Index" sheetId="20" r:id="rId1"/>
    <sheet name="Energy" sheetId="3" r:id="rId2"/>
    <sheet name="Renewable_electricity" sheetId="21" r:id="rId3"/>
    <sheet name="GHG_emissions_summaries" sheetId="18" r:id="rId4"/>
    <sheet name="GHG_emissions_end-to-end" sheetId="17" r:id="rId5"/>
    <sheet name="GHG_emissions_SupplyChain" sheetId="9" r:id="rId6"/>
    <sheet name="Transport_and_travel" sheetId="4" r:id="rId7"/>
    <sheet name="Waste_and_recycling" sheetId="5" r:id="rId8"/>
    <sheet name="Water" sheetId="7" r:id="rId9"/>
  </sheets>
  <externalReferences>
    <externalReference r:id="rId10"/>
    <externalReference r:id="rId11"/>
  </externalReferences>
  <definedNames>
    <definedName name="_xlnm._FilterDatabase" localSheetId="2" hidden="1">Renewable_electricity!$A$6:$J$111</definedName>
    <definedName name="BusinessTravelDataRange2">INDIRECT("BusinessTravel_Form!$A$9:$Q$" &amp; [1]BusinessTravel_Form!$C$3)</definedName>
    <definedName name="Countries2">[1]Countries_Currencies!$M$7:$M$29</definedName>
    <definedName name="Currencies2">[1]Countries_Currencies!$I$7:$I$21</definedName>
    <definedName name="Electricity_Energy_Units2">[1]Measurement_Units!$D$4:$D$5</definedName>
    <definedName name="EnergyDataRange2">INDIRECT("Energy_Form!$A$9:$AN$" &amp; [1]Energy_Form!$C$3)</definedName>
    <definedName name="FuelsDataRange2">INDIRECT("Fuels_Form!$A$9:$N$" &amp; [1]Fuels_Form!$C$3)</definedName>
    <definedName name="Gas_Energy_Units2">[1]Measurement_Units!$D$4:$D$6</definedName>
    <definedName name="Oil_Conv_Fact">[2]Lookup!$D$9:$E$10</definedName>
    <definedName name="Oil_Energy_Units2">[1]Measurement_Units!$D$3:$D$5</definedName>
    <definedName name="print" localSheetId="2">#REF!</definedName>
    <definedName name="print">#REF!</definedName>
    <definedName name="RefrigerationGasesDataRange2">INDIRECT("RefrigerationGases_Form!$A$9:$AN$" &amp; [1]RefrigerationGases_Form!$C$3)</definedName>
    <definedName name="SRTable" localSheetId="2">#REF!</definedName>
    <definedName name="SRtable" localSheetId="6">Transport_and_travel!$A$1:$G$47</definedName>
    <definedName name="SRTable" localSheetId="7">Waste_and_recycling!$A$1:$C$40</definedName>
    <definedName name="SRTable">#REF!</definedName>
    <definedName name="WasteDataRange2">INDIRECT("Waste_Form!$A$9:$O$" &amp; [1]Waste_Form!$C$3)</definedName>
    <definedName name="Water_Units2">[1]Measurement_Units!$D$3 &amp; "^m"  &amp;  [1]Measurement_Units!$D$6</definedName>
    <definedName name="WaterDataRange2">INDIRECT("Water_Form!$A$9:$AB$" &amp; [1]Water_Form!$C$3)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1" i="21" l="1"/>
  <c r="G111" i="21"/>
  <c r="H111" i="21"/>
  <c r="I111" i="21"/>
  <c r="J111" i="21"/>
</calcChain>
</file>

<file path=xl/sharedStrings.xml><?xml version="1.0" encoding="utf-8"?>
<sst xmlns="http://schemas.openxmlformats.org/spreadsheetml/2006/main" count="706" uniqueCount="399">
  <si>
    <t>Annual Percentage change</t>
  </si>
  <si>
    <t>Number of commercial vehicles (UK only)</t>
  </si>
  <si>
    <t>Diesel</t>
  </si>
  <si>
    <t>Petrol</t>
  </si>
  <si>
    <t>Total number of vehicles</t>
  </si>
  <si>
    <t>Fuel used by UK commercial fleet (million litres)</t>
  </si>
  <si>
    <t>Unleaded Petrol</t>
  </si>
  <si>
    <t>Total fuel used</t>
  </si>
  <si>
    <t>Total number of vehicles in UK company car fleet</t>
  </si>
  <si>
    <t>Petrol/ electric</t>
  </si>
  <si>
    <t>Diesel/ electric</t>
  </si>
  <si>
    <t>Total Number of Vehicles</t>
  </si>
  <si>
    <t>Distance travelled on business in the UK</t>
  </si>
  <si>
    <t>Company/Hire cars &amp; private vehicles</t>
  </si>
  <si>
    <t>Commercial vehicles</t>
  </si>
  <si>
    <t>Total (million km)</t>
  </si>
  <si>
    <t>Domestic</t>
  </si>
  <si>
    <t>Short haul</t>
  </si>
  <si>
    <t>Long haul</t>
  </si>
  <si>
    <t>n/a</t>
  </si>
  <si>
    <t>Total</t>
  </si>
  <si>
    <r>
      <t>UK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</si>
  <si>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Embodied Emissions of Network, IT and Retail Electrical Equipment</t>
  </si>
  <si>
    <t>Interconnect (termination of calls on other Telco’s networks)</t>
  </si>
  <si>
    <t xml:space="preserve">Other Supply Chain Emissions (Materials, Cable, Fuels &amp; Services) </t>
  </si>
  <si>
    <t>GB = England, Wales and Scotland</t>
  </si>
  <si>
    <t>Scope 3: Upstream Total</t>
  </si>
  <si>
    <t>Target</t>
  </si>
  <si>
    <t>Annual percentage change</t>
  </si>
  <si>
    <t>UK = England, Wales, Scotland and Northern Ireland</t>
  </si>
  <si>
    <t>GHG Protocol</t>
  </si>
  <si>
    <t>Scope 2 Guidance amendment to the Corporate Standard</t>
  </si>
  <si>
    <t>Contractual instrument type</t>
  </si>
  <si>
    <t>T&amp;D = Transmission &amp; Distribution</t>
  </si>
  <si>
    <t>kWh = Kilowatt hours</t>
  </si>
  <si>
    <t>GHG = Greenhouse gas</t>
  </si>
  <si>
    <t>ROI = Republic of Ireland</t>
  </si>
  <si>
    <t>Our reporting methodology</t>
  </si>
  <si>
    <t>(Note: If this file opens with ‘PROTECTED VIEW’  bar at the top then click "Enable Editing" to enable the worksheet links below)</t>
  </si>
  <si>
    <t>Total for UK</t>
  </si>
  <si>
    <t>Worldwide energy consumption (GWh)</t>
  </si>
  <si>
    <t xml:space="preserve"> -</t>
  </si>
  <si>
    <t>Commercial fleet (Diesel &amp; Petrol)</t>
  </si>
  <si>
    <t>CPE</t>
  </si>
  <si>
    <t>Customer premises equipment</t>
  </si>
  <si>
    <r>
      <t>Emissions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Tonnes</t>
    </r>
  </si>
  <si>
    <t>Company / private / hire cars on business mileage</t>
  </si>
  <si>
    <t>Energy consumption (GWh)</t>
  </si>
  <si>
    <t>UK</t>
  </si>
  <si>
    <t>Non - UK</t>
  </si>
  <si>
    <r>
      <t>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(kt)</t>
    </r>
  </si>
  <si>
    <t>kt = Kilotonnes</t>
  </si>
  <si>
    <t>MBM</t>
  </si>
  <si>
    <t>LBM</t>
  </si>
  <si>
    <t>Tenants</t>
  </si>
  <si>
    <t>Excl</t>
  </si>
  <si>
    <t>Excluding</t>
  </si>
  <si>
    <t>Incl</t>
  </si>
  <si>
    <t>Including</t>
  </si>
  <si>
    <t>Location-based method for Scope 2 emissions accounting - Refer to</t>
  </si>
  <si>
    <t>n/a = Not applicable</t>
  </si>
  <si>
    <t>See key to abbreviations at the foot of this table</t>
  </si>
  <si>
    <t>Not applicable</t>
  </si>
  <si>
    <t>E2A</t>
  </si>
  <si>
    <t>Emissions to air</t>
  </si>
  <si>
    <t>EEIO</t>
  </si>
  <si>
    <t>Fleet</t>
  </si>
  <si>
    <t>CHP</t>
  </si>
  <si>
    <t>Combined heat &amp; power</t>
  </si>
  <si>
    <t>Market-based method for Scope 2 emissions accounting - Refer to</t>
  </si>
  <si>
    <t>Tenants and 3rd parties in BT premises billed for electricity consumption</t>
  </si>
  <si>
    <r>
      <rPr>
        <b/>
        <vertAlign val="superscript"/>
        <sz val="14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Previous years numbers may be restated where more up-to-date information has become available eg replacing estimates with actual values</t>
    </r>
  </si>
  <si>
    <t>Fleet/ Transport</t>
  </si>
  <si>
    <t>Enviromentally extended input-output analysis</t>
  </si>
  <si>
    <r>
      <t>2017</t>
    </r>
    <r>
      <rPr>
        <b/>
        <vertAlign val="superscript"/>
        <sz val="12"/>
        <color theme="0"/>
        <rFont val="Arial"/>
        <family val="2"/>
      </rPr>
      <t>[4]</t>
    </r>
  </si>
  <si>
    <r>
      <t>Total GB energy and water costs</t>
    </r>
    <r>
      <rPr>
        <b/>
        <vertAlign val="superscript"/>
        <sz val="12"/>
        <color rgb="FF0000FF"/>
        <rFont val="Arial"/>
        <family val="2"/>
      </rPr>
      <t>[3]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</si>
  <si>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Excludes tenants/ 3rd parties consumption</t>
    </r>
  </si>
  <si>
    <t>=</t>
  </si>
  <si>
    <t>n/a = not available</t>
  </si>
  <si>
    <t>UK - Total waste recycled</t>
  </si>
  <si>
    <t>UK - Total weight for all categories</t>
  </si>
  <si>
    <r>
      <t>2017</t>
    </r>
    <r>
      <rPr>
        <b/>
        <vertAlign val="superscript"/>
        <sz val="12"/>
        <color theme="0"/>
        <rFont val="Arial"/>
        <family val="2"/>
      </rPr>
      <t>[2]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</si>
  <si>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</si>
  <si>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r>
      <rPr>
        <b/>
        <sz val="10"/>
        <color rgb="FF7030A0"/>
        <rFont val="Calibri"/>
        <family val="2"/>
        <scheme val="minor"/>
      </rPr>
      <t>LBM</t>
    </r>
    <r>
      <rPr>
        <sz val="10"/>
        <color rgb="FF7030A0"/>
        <rFont val="Calibri"/>
        <family val="2"/>
        <scheme val="minor"/>
      </rPr>
      <t xml:space="preserve"> - Location-based method for Scope 2 emissions accounting - as defined in the</t>
    </r>
  </si>
  <si>
    <r>
      <rPr>
        <b/>
        <sz val="10"/>
        <color rgb="FF7030A0"/>
        <rFont val="Calibri"/>
        <family val="2"/>
        <scheme val="minor"/>
      </rPr>
      <t>MBM</t>
    </r>
    <r>
      <rPr>
        <sz val="10"/>
        <color rgb="FF7030A0"/>
        <rFont val="Calibri"/>
        <family val="2"/>
        <scheme val="minor"/>
      </rPr>
      <t xml:space="preserve"> - Market-based method for Scope 2 emissions accounting - as defined in the</t>
    </r>
  </si>
  <si>
    <r>
      <t>CO</t>
    </r>
    <r>
      <rPr>
        <vertAlign val="subscript"/>
        <sz val="10"/>
        <color rgb="FF7030A0"/>
        <rFont val="Calibri"/>
        <family val="2"/>
        <scheme val="minor"/>
      </rPr>
      <t>2</t>
    </r>
    <r>
      <rPr>
        <sz val="10"/>
        <color rgb="FF7030A0"/>
        <rFont val="Calibri"/>
        <family val="2"/>
        <scheme val="minor"/>
      </rPr>
      <t>e = Carbon Dioxide equivalent emissions</t>
    </r>
  </si>
  <si>
    <r>
      <t xml:space="preserve">Business air travel (worldwide) </t>
    </r>
    <r>
      <rPr>
        <b/>
        <vertAlign val="superscript"/>
        <sz val="12"/>
        <color theme="0"/>
        <rFont val="Arial"/>
        <family val="2"/>
      </rPr>
      <t>[1]</t>
    </r>
  </si>
  <si>
    <t>Published copy available from download centre @</t>
  </si>
  <si>
    <r>
      <t>Total Scope 1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</t>
    </r>
  </si>
  <si>
    <r>
      <t>Total Scope 3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</t>
    </r>
  </si>
  <si>
    <t>Science based target initiative (SBTI)</t>
  </si>
  <si>
    <t>SBTI</t>
  </si>
  <si>
    <t>Science Based Target Initiative</t>
  </si>
  <si>
    <t>See key to abbreviations /definitions at the foot of this table</t>
  </si>
  <si>
    <t>GHG</t>
  </si>
  <si>
    <t>Green house gases</t>
  </si>
  <si>
    <t>Value added</t>
  </si>
  <si>
    <t>EBITDA Adjusted (before specific items) + Employee costs) ; (£ billion )</t>
  </si>
  <si>
    <t>Scope 1</t>
  </si>
  <si>
    <t>Scope 2</t>
  </si>
  <si>
    <t>Scope 3</t>
  </si>
  <si>
    <t>Other operational indirect GHG emissions</t>
  </si>
  <si>
    <t>Indirect GHG emissions from consumption of purchased electricity</t>
  </si>
  <si>
    <t>DEFINITIONS:</t>
  </si>
  <si>
    <t>KEY:</t>
  </si>
  <si>
    <t>FOOTNOTES:</t>
  </si>
  <si>
    <t>[2]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</si>
  <si>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</si>
  <si>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Carbon dioxide equivalent</t>
  </si>
  <si>
    <t>Annual % change</t>
  </si>
  <si>
    <r>
      <t>UK only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outside of scopes (biomass/biofuels) emissions (included from 2017) Tonnes</t>
    </r>
  </si>
  <si>
    <t>PM10</t>
  </si>
  <si>
    <t>CO</t>
  </si>
  <si>
    <t>VOCs</t>
  </si>
  <si>
    <r>
      <t>Billed and estimated consumption)</t>
    </r>
    <r>
      <rPr>
        <b/>
        <vertAlign val="superscript"/>
        <sz val="12"/>
        <color rgb="FF0000FF"/>
        <rFont val="Arial"/>
        <family val="2"/>
      </rPr>
      <t xml:space="preserve"> [1]</t>
    </r>
  </si>
  <si>
    <t>NOx</t>
  </si>
  <si>
    <t>Commercial fleet tailpipe emissions - Tonnes (Included from 2018)</t>
  </si>
  <si>
    <t>Click plus signs above to expand historic years</t>
  </si>
  <si>
    <t>Annual % Change</t>
  </si>
  <si>
    <t>GHG emissions scope summaries</t>
  </si>
  <si>
    <r>
      <t>Total Scope 1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</t>
    </r>
  </si>
  <si>
    <r>
      <t>Total Scope 3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</t>
    </r>
  </si>
  <si>
    <t>Direct GHG emissions</t>
  </si>
  <si>
    <r>
      <rPr>
        <b/>
        <vertAlign val="superscript"/>
        <sz val="14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Excludes tenants/ 3rd parties consumption</t>
    </r>
  </si>
  <si>
    <r>
      <t>Total Scope 2 NET</t>
    </r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color rgb="FF0000FF"/>
        <rFont val="Calibri"/>
        <family val="2"/>
        <scheme val="minor"/>
      </rPr>
      <t xml:space="preserve">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 (MBM)</t>
    </r>
  </si>
  <si>
    <r>
      <t>Total Scope 2 NET</t>
    </r>
    <r>
      <rPr>
        <b/>
        <vertAlign val="superscript"/>
        <sz val="12"/>
        <color rgb="FF0000FF"/>
        <rFont val="Arial"/>
        <family val="2"/>
      </rPr>
      <t>[3]</t>
    </r>
    <r>
      <rPr>
        <b/>
        <sz val="12"/>
        <rFont val="Arial"/>
        <family val="2"/>
      </rP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 (MBM)</t>
    </r>
  </si>
  <si>
    <t>base year</t>
  </si>
  <si>
    <t>Greenhouse Gas Protocol Corporate Value Chain Scope 3 accounting and reporting standard report</t>
  </si>
  <si>
    <t>See Link</t>
  </si>
  <si>
    <t>RE 100</t>
  </si>
  <si>
    <t>http://there100.org/</t>
  </si>
  <si>
    <t>BT Digital Impact and Sustainability report - GHG emissions summaries</t>
  </si>
  <si>
    <t>BT Digital Impact and Sustainability report - Energy</t>
  </si>
  <si>
    <t>BT Digital Impact and Sustainability report - Renewable electricity certification</t>
  </si>
  <si>
    <t>BT Digital Impact and Sustainability report - Water use (UK only)</t>
  </si>
  <si>
    <t>BT Digital Impact and Sustainability report - Transport and travel</t>
  </si>
  <si>
    <t>BT Digital Impact and Sustainability report - Waste and recycling</t>
  </si>
  <si>
    <t>BT Digital Impact and Sustainability report - Managing a sustainable supply chain</t>
  </si>
  <si>
    <t>N/A = Not applicable</t>
  </si>
  <si>
    <t>Worldwide - Waste recycled and recovered</t>
  </si>
  <si>
    <t>Worldwide - Landfill waste</t>
  </si>
  <si>
    <t>Worldwide - Total waste for all categories</t>
  </si>
  <si>
    <t>Worldwide - Waste recycled  (% of total waste)</t>
  </si>
  <si>
    <t>Waste (Tonnes)</t>
  </si>
  <si>
    <t>UK - Waste categories</t>
  </si>
  <si>
    <r>
      <t>Supply chain spend (EEIO) emissions intensity  (kg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 £ GBP Spend)</t>
    </r>
  </si>
  <si>
    <r>
      <rPr>
        <b/>
        <vertAlign val="superscript"/>
        <sz val="11"/>
        <color rgb="FF0000FF"/>
        <rFont val="Calibri"/>
        <family val="2"/>
        <scheme val="minor"/>
      </rPr>
      <t>[4]</t>
    </r>
    <r>
      <rPr>
        <b/>
        <sz val="11"/>
        <rFont val="Calibri"/>
        <family val="2"/>
        <scheme val="minor"/>
      </rPr>
      <t xml:space="preserve"> Includes EE from 2017; 2017 and 2018 electricity further restated in 2019  to include additional masts for EE radio access network (RAN)</t>
    </r>
  </si>
  <si>
    <t>% change from target base year</t>
  </si>
  <si>
    <r>
      <t>Supply chain (GHG Protocol Catg 1-8) emissions (Tonnes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e)</t>
    </r>
  </si>
  <si>
    <t>Catg</t>
  </si>
  <si>
    <t>Category</t>
  </si>
  <si>
    <r>
      <t>Carbon intensity (Scopes 1 &amp; 2 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per £ million Value added)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</si>
  <si>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Historic years numbers may be restated where more up-to-date information has become available eg replacing estimates with actual values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</si>
  <si>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years numbers may be restated where more up-to-date information has become available eg replacing estimates with actual values </t>
    </r>
    <r>
      <rPr>
        <b/>
        <sz val="11"/>
        <color rgb="FF0000FF"/>
        <rFont val="Calibri"/>
        <family val="2"/>
        <scheme val="minor"/>
      </rPr>
      <t>(blue font)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</si>
  <si>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numbers may be adjusted with updated methodologies </t>
    </r>
    <r>
      <rPr>
        <b/>
        <sz val="11"/>
        <color rgb="FF0000FF"/>
        <rFont val="Calibri"/>
        <family val="2"/>
        <scheme val="minor"/>
      </rPr>
      <t>(blue font)</t>
    </r>
  </si>
  <si>
    <t>0 Tonnes</t>
  </si>
  <si>
    <t>Proportion of energy from renewable sources</t>
  </si>
  <si>
    <t>Worldwide - Waste to landfill  (% of total waste)</t>
  </si>
  <si>
    <t>ENERGY</t>
  </si>
  <si>
    <t>`</t>
  </si>
  <si>
    <t>LBM CO2e_Factor</t>
  </si>
  <si>
    <t>MBM CO2e_Factor</t>
  </si>
  <si>
    <t>T&amp;D CO2 Loss Factor</t>
  </si>
  <si>
    <t>ΣkWh Net</t>
  </si>
  <si>
    <t>ΣT&amp;D CO2e_Kg</t>
  </si>
  <si>
    <t>ΣLBM CO2e_Kg</t>
  </si>
  <si>
    <t>ΣMBM CO2e_Kg</t>
  </si>
  <si>
    <r>
      <t xml:space="preserve">Location based </t>
    </r>
    <r>
      <rPr>
        <b/>
        <vertAlign val="superscript"/>
        <sz val="11"/>
        <color rgb="FFFFC000"/>
        <rFont val="Arial"/>
        <family val="2"/>
      </rPr>
      <t>#2</t>
    </r>
  </si>
  <si>
    <r>
      <t xml:space="preserve">Market based </t>
    </r>
    <r>
      <rPr>
        <b/>
        <vertAlign val="superscript"/>
        <sz val="11"/>
        <color rgb="FFFFFF00"/>
        <rFont val="Arial"/>
        <family val="2"/>
      </rPr>
      <t>#2</t>
    </r>
  </si>
  <si>
    <r>
      <t xml:space="preserve">Country </t>
    </r>
    <r>
      <rPr>
        <b/>
        <vertAlign val="superscript"/>
        <sz val="11"/>
        <color theme="0"/>
        <rFont val="Arial"/>
        <family val="2"/>
      </rPr>
      <t>#1</t>
    </r>
  </si>
  <si>
    <t>Now includes additional countries with estimated values where consumed on landlord controlled sites (UK SECR compliance effective from  FY 2019/20)</t>
  </si>
  <si>
    <r>
      <rPr>
        <b/>
        <vertAlign val="superscript"/>
        <sz val="14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</si>
  <si>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t>Majority of Non-UK Waste estimated due to Covid-19 restrictions</t>
  </si>
  <si>
    <t xml:space="preserve">UK - Other Recovered Waste </t>
  </si>
  <si>
    <t>UK - Landfill Waste</t>
  </si>
  <si>
    <t>UK - waste recycled and recovered (% of total waste)</t>
  </si>
  <si>
    <t xml:space="preserve">UK - Non-Hazardous Waste </t>
  </si>
  <si>
    <t>UK - Hazardous Waste (inc WEEE)</t>
  </si>
  <si>
    <t>UK - Hazardous Waste (inc WEEE) (% of total waste)</t>
  </si>
  <si>
    <t>BT Digital Impact and Sustainability report - Worldwide  - Carbon emissions - End-to-end value chain</t>
  </si>
  <si>
    <r>
      <rPr>
        <b/>
        <u/>
        <sz val="10"/>
        <color rgb="FF7030A0"/>
        <rFont val="Calibri"/>
        <family val="2"/>
        <scheme val="minor"/>
      </rPr>
      <t>SECR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rgb="FF7030A0"/>
        <rFont val="Calibri"/>
        <family val="2"/>
        <scheme val="minor"/>
      </rPr>
      <t>= UK Streamlined Energy and Carbon Reporting</t>
    </r>
  </si>
  <si>
    <t>FY = Financial year (01 April - 31 March)</t>
  </si>
  <si>
    <t>Total for Non-UK</t>
  </si>
  <si>
    <t>Grid Electricity Consumption</t>
  </si>
  <si>
    <t>Renewable Electricity - Purchased Consumption</t>
  </si>
  <si>
    <t>Renewable Electricity - Self Generated Consumption</t>
  </si>
  <si>
    <t>Nuclear Electricity Consumption</t>
  </si>
  <si>
    <t>Other Electricity Consumption</t>
  </si>
  <si>
    <t>District Heat Consumption</t>
  </si>
  <si>
    <r>
      <t>Grid Electricity Consumption</t>
    </r>
    <r>
      <rPr>
        <b/>
        <vertAlign val="superscript"/>
        <sz val="12"/>
        <color rgb="FF0000FF"/>
        <rFont val="Arial"/>
        <family val="2"/>
      </rPr>
      <t xml:space="preserve"> [2]</t>
    </r>
  </si>
  <si>
    <r>
      <t xml:space="preserve">Renewable Electricity - Purchased Consumption </t>
    </r>
    <r>
      <rPr>
        <b/>
        <vertAlign val="superscript"/>
        <sz val="12"/>
        <color rgb="FF0000FF"/>
        <rFont val="Arial"/>
        <family val="2"/>
      </rPr>
      <t>[2]</t>
    </r>
  </si>
  <si>
    <r>
      <t xml:space="preserve">Standby Generator Oil Consumption </t>
    </r>
    <r>
      <rPr>
        <b/>
        <vertAlign val="superscript"/>
        <sz val="12"/>
        <color rgb="FF0000FF"/>
        <rFont val="Arial"/>
        <family val="2"/>
      </rPr>
      <t>[5]</t>
    </r>
  </si>
  <si>
    <r>
      <t xml:space="preserve">Heating Oil Consumption </t>
    </r>
    <r>
      <rPr>
        <b/>
        <vertAlign val="superscript"/>
        <sz val="12"/>
        <color rgb="FF0000FF"/>
        <rFont val="Arial"/>
        <family val="2"/>
      </rPr>
      <t>[5]</t>
    </r>
  </si>
  <si>
    <r>
      <t xml:space="preserve">Production Gas Consumption </t>
    </r>
    <r>
      <rPr>
        <b/>
        <vertAlign val="superscript"/>
        <sz val="12"/>
        <color rgb="FF0000FF"/>
        <rFont val="Arial"/>
        <family val="2"/>
      </rPr>
      <t>[5]</t>
    </r>
  </si>
  <si>
    <r>
      <t xml:space="preserve">Natural Gas Consumption </t>
    </r>
    <r>
      <rPr>
        <b/>
        <vertAlign val="superscript"/>
        <sz val="12"/>
        <color rgb="FF0000FF"/>
        <rFont val="Arial"/>
        <family val="2"/>
      </rPr>
      <t>[5]</t>
    </r>
  </si>
  <si>
    <r>
      <t xml:space="preserve">Standby Generator LPG Consumption </t>
    </r>
    <r>
      <rPr>
        <b/>
        <vertAlign val="superscript"/>
        <sz val="12"/>
        <color rgb="FF0000FF"/>
        <rFont val="Arial"/>
        <family val="2"/>
      </rPr>
      <t>[5]</t>
    </r>
  </si>
  <si>
    <r>
      <t xml:space="preserve">Renewable Electricity - Self Generated Consumption </t>
    </r>
    <r>
      <rPr>
        <b/>
        <vertAlign val="superscript"/>
        <sz val="12"/>
        <color rgb="FF0000FF"/>
        <rFont val="Arial"/>
        <family val="2"/>
      </rPr>
      <t>[2]</t>
    </r>
  </si>
  <si>
    <r>
      <t xml:space="preserve">Nuclear Electricity Consumption </t>
    </r>
    <r>
      <rPr>
        <b/>
        <vertAlign val="superscript"/>
        <sz val="12"/>
        <color rgb="FF0000FF"/>
        <rFont val="Arial"/>
        <family val="2"/>
      </rPr>
      <t>[2]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</si>
  <si>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years numbers may be restated where more up-to-date information has become available eg replacing estimates with actual values </t>
    </r>
    <r>
      <rPr>
        <sz val="11"/>
        <color rgb="FF0000FF"/>
        <rFont val="Calibri"/>
        <family val="2"/>
        <scheme val="minor"/>
      </rPr>
      <t>(blue font)</t>
    </r>
  </si>
  <si>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Costs include fleet fuel, electricity, gas, oil, water and CCL (climate change levy or levies) </t>
    </r>
  </si>
  <si>
    <t>UK Total</t>
  </si>
  <si>
    <r>
      <t>2021</t>
    </r>
    <r>
      <rPr>
        <b/>
        <vertAlign val="superscript"/>
        <sz val="12"/>
        <color theme="0"/>
        <rFont val="Arial"/>
        <family val="2"/>
      </rPr>
      <t>[6]</t>
    </r>
  </si>
  <si>
    <r>
      <rPr>
        <b/>
        <vertAlign val="superscript"/>
        <sz val="11"/>
        <color rgb="FF0000FF"/>
        <rFont val="Calibri"/>
        <family val="2"/>
        <scheme val="minor"/>
      </rPr>
      <t>[6]</t>
    </r>
    <r>
      <rPr>
        <b/>
        <sz val="11"/>
        <rFont val="Calibri"/>
        <family val="2"/>
        <scheme val="minor"/>
      </rPr>
      <t xml:space="preserve"> From 2021 non-renewable electricity consumed from landlord controlled sites has been supplemented with the purchase of renewable certificates where markets allow</t>
    </r>
  </si>
  <si>
    <t>2030/31 Targets</t>
  </si>
  <si>
    <t>Green House Gas</t>
  </si>
  <si>
    <r>
      <t>Total Scope 1 &amp; 2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 (MBM)</t>
    </r>
  </si>
  <si>
    <t>PERFORMANCE COMMENTARY:</t>
  </si>
  <si>
    <t>Energy</t>
  </si>
  <si>
    <t>Downstream</t>
  </si>
  <si>
    <t>SBTi</t>
  </si>
  <si>
    <t>Science Based Targets initiative</t>
  </si>
  <si>
    <t>ΣkWh Gross</t>
  </si>
  <si>
    <r>
      <t>GHG Protocol</t>
    </r>
    <r>
      <rPr>
        <b/>
        <sz val="11"/>
        <color theme="0"/>
        <rFont val="Arial"/>
        <family val="2"/>
      </rPr>
      <t xml:space="preserve">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 emissions accounting method</t>
    </r>
  </si>
  <si>
    <t>Hong Kong</t>
  </si>
  <si>
    <t>United Kingdom</t>
  </si>
  <si>
    <t>Ireland (ROI only)</t>
  </si>
  <si>
    <t>2045 Target (Net zero)</t>
  </si>
  <si>
    <r>
      <t>Supply chain (GHG Protocol Catg 1-8) emissions (Tonnes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e) </t>
    </r>
    <r>
      <rPr>
        <b/>
        <sz val="12"/>
        <color rgb="FF3333FF"/>
        <rFont val="Arial"/>
        <family val="2"/>
      </rPr>
      <t>+ Scopes 1 &amp; 2</t>
    </r>
  </si>
  <si>
    <r>
      <t>2045 Target (Net zero)</t>
    </r>
    <r>
      <rPr>
        <b/>
        <vertAlign val="superscript"/>
        <sz val="11"/>
        <color rgb="FF3333FF"/>
        <rFont val="Arial"/>
        <family val="2"/>
      </rPr>
      <t xml:space="preserve"> [4]</t>
    </r>
  </si>
  <si>
    <r>
      <rPr>
        <b/>
        <vertAlign val="superscript"/>
        <sz val="14"/>
        <color rgb="FF3333FF"/>
        <rFont val="Calibri"/>
        <family val="2"/>
        <scheme val="minor"/>
      </rPr>
      <t>[4]</t>
    </r>
    <r>
      <rPr>
        <b/>
        <sz val="11"/>
        <color rgb="FF3333FF"/>
        <rFont val="Calibri"/>
        <family val="2"/>
        <scheme val="minor"/>
      </rPr>
      <t xml:space="preserve"> Additional target added 2021 - Scopes 1 &amp; 2 plus supply chain</t>
    </r>
  </si>
  <si>
    <t>[2021]</t>
  </si>
  <si>
    <r>
      <rPr>
        <b/>
        <vertAlign val="superscript"/>
        <sz val="11"/>
        <color rgb="FFFF0000"/>
        <rFont val="Calibri"/>
        <family val="2"/>
        <scheme val="minor"/>
      </rPr>
      <t>[2021]</t>
    </r>
    <r>
      <rPr>
        <b/>
        <sz val="11"/>
        <color rgb="FF0000FF"/>
        <rFont val="Calibri"/>
        <family val="2"/>
        <scheme val="minor"/>
      </rPr>
      <t xml:space="preserve"> - Despite a decrease in overall spend, this was offset by an increase in spend and footprint of some higher emissions intensity categories, such as IT hardware and consumer devices</t>
    </r>
  </si>
  <si>
    <r>
      <t>2021</t>
    </r>
    <r>
      <rPr>
        <b/>
        <vertAlign val="superscript"/>
        <sz val="12"/>
        <color theme="0"/>
        <rFont val="Arial"/>
        <family val="2"/>
      </rPr>
      <t>[3]</t>
    </r>
  </si>
  <si>
    <t>United States</t>
  </si>
  <si>
    <t>Generator electricity - Total consumption (kWh)</t>
  </si>
  <si>
    <t>Renewable percentage (%) REAC backed</t>
  </si>
  <si>
    <t>Standby Generator Oil Consumption - REAC</t>
  </si>
  <si>
    <t>Renewable percentage (%) of total purchased electricity consumed</t>
  </si>
  <si>
    <t>(R)EAC = Unbundled  (Renewable) energy attribute certificate</t>
  </si>
  <si>
    <t>LPG</t>
  </si>
  <si>
    <t>Hydrogen</t>
  </si>
  <si>
    <t>£275m</t>
  </si>
  <si>
    <t>£306m</t>
  </si>
  <si>
    <t>£307m</t>
  </si>
  <si>
    <t>Argentina</t>
  </si>
  <si>
    <t>Renewable Electricity - Unbundled EAC Consumption</t>
  </si>
  <si>
    <t>Australia</t>
  </si>
  <si>
    <t>Belgium</t>
  </si>
  <si>
    <t>Brazil</t>
  </si>
  <si>
    <t>China</t>
  </si>
  <si>
    <t>Colombia</t>
  </si>
  <si>
    <t>France</t>
  </si>
  <si>
    <t>Germany</t>
  </si>
  <si>
    <t>Hungary</t>
  </si>
  <si>
    <t>India</t>
  </si>
  <si>
    <t>Italy</t>
  </si>
  <si>
    <t>Japan</t>
  </si>
  <si>
    <t>Luxembourg</t>
  </si>
  <si>
    <t>Netherlands</t>
  </si>
  <si>
    <t>Singapore</t>
  </si>
  <si>
    <t>Spain</t>
  </si>
  <si>
    <t>Venezuela</t>
  </si>
  <si>
    <t>Sweden</t>
  </si>
  <si>
    <t>Switzerland</t>
  </si>
  <si>
    <t>Algeria</t>
  </si>
  <si>
    <t>Austria</t>
  </si>
  <si>
    <t>Bahrain</t>
  </si>
  <si>
    <t>Bulgaria</t>
  </si>
  <si>
    <t>Canada</t>
  </si>
  <si>
    <t>Chile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</si>
  <si>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</si>
  <si>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</si>
  <si>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</si>
  <si>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</si>
  <si>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</si>
  <si>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</si>
  <si>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</si>
  <si>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</si>
  <si>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</si>
  <si>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</si>
  <si>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Finland</t>
  </si>
  <si>
    <t>French Guiana</t>
  </si>
  <si>
    <t>Greece</t>
  </si>
  <si>
    <t>Guatemala</t>
  </si>
  <si>
    <t>Honduras</t>
  </si>
  <si>
    <t>Iceland</t>
  </si>
  <si>
    <t>Indonesia</t>
  </si>
  <si>
    <t>Israel</t>
  </si>
  <si>
    <t>Jordan</t>
  </si>
  <si>
    <t>Kazakhstan</t>
  </si>
  <si>
    <t>Kenya</t>
  </si>
  <si>
    <t>Korea, Republic of</t>
  </si>
  <si>
    <t>Kuwait</t>
  </si>
  <si>
    <t>Latvia</t>
  </si>
  <si>
    <t>Lithuania</t>
  </si>
  <si>
    <t>Malaysia</t>
  </si>
  <si>
    <t>Malta</t>
  </si>
  <si>
    <t>Mexico</t>
  </si>
  <si>
    <t>Morocco</t>
  </si>
  <si>
    <t>New Zealand</t>
  </si>
  <si>
    <t>Nicaragua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</si>
  <si>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</si>
  <si>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</si>
  <si>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</si>
  <si>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</si>
  <si>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</si>
  <si>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</si>
  <si>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</si>
  <si>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</si>
  <si>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</si>
  <si>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</si>
  <si>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</si>
  <si>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</si>
  <si>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</si>
  <si>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Serbia</t>
  </si>
  <si>
    <t>Slovak Republic</t>
  </si>
  <si>
    <t>Slovenia</t>
  </si>
  <si>
    <t>South Africa</t>
  </si>
  <si>
    <t>South Korea</t>
  </si>
  <si>
    <t>Sri Lanka</t>
  </si>
  <si>
    <t>Taiwan</t>
  </si>
  <si>
    <t>Thailand</t>
  </si>
  <si>
    <t>Turkey</t>
  </si>
  <si>
    <t>Ukraine</t>
  </si>
  <si>
    <t>United Arab Emirates</t>
  </si>
  <si>
    <t>Vietnam (Socialist Republic of)</t>
  </si>
  <si>
    <t>Virgin Islands (British)</t>
  </si>
  <si>
    <t>Grand Total</t>
  </si>
  <si>
    <t>Emissions CO2e Tonnes</t>
  </si>
  <si>
    <t>select revision year</t>
  </si>
  <si>
    <t>Sub Categ</t>
  </si>
  <si>
    <t>Source</t>
  </si>
  <si>
    <t>Upstream</t>
  </si>
  <si>
    <t>BT Operational</t>
  </si>
  <si>
    <t>Total End to End</t>
  </si>
  <si>
    <t>Upstream
(CO2e Tonnes)</t>
  </si>
  <si>
    <t>BT Operational
(CO2e Tonnes)</t>
  </si>
  <si>
    <t>Downstream
(CO2e Tonnes)</t>
  </si>
  <si>
    <t>Total End to End
(CO2e Tonnes)</t>
  </si>
  <si>
    <t>Oil Combustion - Electricity Generation</t>
  </si>
  <si>
    <t>Oil Combustion - Heating</t>
  </si>
  <si>
    <t>Gas Combustion</t>
  </si>
  <si>
    <t>Electricity: Total GROSS emissions</t>
  </si>
  <si>
    <t>Electricity: Renewable</t>
  </si>
  <si>
    <t>Electricity: Nuclear</t>
  </si>
  <si>
    <t>Electricity: GQ CHP</t>
  </si>
  <si>
    <t>Electricity: 3rd Party/Tenant Consumption</t>
  </si>
  <si>
    <t>Electricity: NET Emissions</t>
  </si>
  <si>
    <t>Electricity: GROSS Emissions excluding 3rd Party Consumption</t>
  </si>
  <si>
    <t>Electricity: Transmission &amp; Distribution Losses</t>
  </si>
  <si>
    <t>Homeworker Emissions</t>
  </si>
  <si>
    <t>Refrigeration Gases (HFCs and SF6 only)</t>
  </si>
  <si>
    <t>Refrigeration Gases (CFCs and HCFCs only)</t>
  </si>
  <si>
    <t>FLEET</t>
  </si>
  <si>
    <t>Commercial Fleet Diesel</t>
  </si>
  <si>
    <t>Commercial Fleet Petrol</t>
  </si>
  <si>
    <t>Fleet Subtotals</t>
  </si>
  <si>
    <t>TRAVEL</t>
  </si>
  <si>
    <t>Travel</t>
  </si>
  <si>
    <t>Company Car Diesel</t>
  </si>
  <si>
    <t>Company Car Petrol/Other Fuels</t>
  </si>
  <si>
    <t>Private Vehicles on BT Business (All Fuels)</t>
  </si>
  <si>
    <t>Rail travel (Using UK Factors)</t>
  </si>
  <si>
    <t>Hire Cars (All Fuels)</t>
  </si>
  <si>
    <t>Air Travel (Domestic)</t>
  </si>
  <si>
    <t>Air Travel (short haul)</t>
  </si>
  <si>
    <t>Air Travel (long haul)</t>
  </si>
  <si>
    <t>Taxi</t>
  </si>
  <si>
    <t>Employee Commuting</t>
  </si>
  <si>
    <t>Travel Subtotals</t>
  </si>
  <si>
    <t>Waste</t>
  </si>
  <si>
    <t>Waste and Recovery</t>
  </si>
  <si>
    <t>Supply chain spend</t>
  </si>
  <si>
    <t>EEIO Subtotals</t>
  </si>
  <si>
    <t>Use of sold products</t>
  </si>
  <si>
    <t>End of Life (EOL)</t>
  </si>
  <si>
    <t>Grand Totals Emissions (NET)                                               CO2e tonnes</t>
  </si>
  <si>
    <t>% of Total</t>
  </si>
  <si>
    <t>Change from previous year %</t>
  </si>
  <si>
    <t>N/A</t>
  </si>
  <si>
    <t>Cable</t>
  </si>
  <si>
    <t>Telephone exchange equipment</t>
  </si>
  <si>
    <t>Office &amp; Packaging waste</t>
  </si>
  <si>
    <t>Batteries</t>
  </si>
  <si>
    <t>Transport related waste</t>
  </si>
  <si>
    <t>Misc Electrical Equipment</t>
  </si>
  <si>
    <t>General Scrap Metal</t>
  </si>
  <si>
    <t>Telegraph Poles</t>
  </si>
  <si>
    <t>Computing Equipment</t>
  </si>
  <si>
    <t>Catering Oil</t>
  </si>
  <si>
    <t>Fluorescent Tubes</t>
  </si>
  <si>
    <t>Furniture</t>
  </si>
  <si>
    <t>Waste Oil</t>
  </si>
  <si>
    <t>Wood</t>
  </si>
  <si>
    <t>Other (e.g. Mixed, rubble)</t>
  </si>
  <si>
    <t>EE recycled (now included in overall BT data)</t>
  </si>
  <si>
    <t>BT Group plc - Digital Impact and Sustainability Report 2020/21 - Environmental data</t>
  </si>
  <si>
    <r>
      <t>2021</t>
    </r>
    <r>
      <rPr>
        <b/>
        <vertAlign val="superscript"/>
        <sz val="12"/>
        <color rgb="FFFFFFFF"/>
        <rFont val="Arial"/>
        <family val="2"/>
      </rPr>
      <t>[3]</t>
    </r>
  </si>
  <si>
    <t>Digital Impact and Sustainability Report</t>
  </si>
  <si>
    <r>
      <rPr>
        <b/>
        <vertAlign val="superscript"/>
        <sz val="11"/>
        <color rgb="FF3333FF"/>
        <rFont val="Calibri"/>
        <family val="2"/>
        <scheme val="minor"/>
      </rPr>
      <t>[3]</t>
    </r>
    <r>
      <rPr>
        <b/>
        <sz val="11"/>
        <color rgb="FF3333FF"/>
        <rFont val="Calibri"/>
        <family val="2"/>
        <scheme val="minor"/>
      </rPr>
      <t xml:space="preserve"> Reductions due to Covid-19 restrictions and water leakage detection</t>
    </r>
  </si>
  <si>
    <r>
      <rPr>
        <b/>
        <vertAlign val="superscript"/>
        <sz val="11"/>
        <color rgb="FF3333FF"/>
        <rFont val="Calibri"/>
        <family val="2"/>
        <scheme val="minor"/>
      </rPr>
      <t>[3]</t>
    </r>
    <r>
      <rPr>
        <b/>
        <sz val="11"/>
        <color rgb="FF3333FF"/>
        <rFont val="Calibri"/>
        <family val="2"/>
        <scheme val="minor"/>
      </rPr>
      <t xml:space="preserve"> Reductions in business travel due to Covid-19 restrictions</t>
    </r>
  </si>
  <si>
    <t>Battery electric</t>
  </si>
  <si>
    <t>Renewable electricity - Total purchased consumption (bundled + unbundled)  (kWh)</t>
  </si>
  <si>
    <t>Grid Electricity - Purchased Consumption</t>
  </si>
  <si>
    <t>Renewable Electricity - Bundled Purchased Consumption</t>
  </si>
  <si>
    <t>For years ending 31 March [1]</t>
  </si>
  <si>
    <t>For years ending 31 March</t>
  </si>
  <si>
    <r>
      <rPr>
        <b/>
        <vertAlign val="superscript"/>
        <sz val="11"/>
        <color rgb="FF0000FF"/>
        <rFont val="Calibri"/>
        <family val="2"/>
        <scheme val="minor"/>
      </rPr>
      <t>[5]</t>
    </r>
    <r>
      <rPr>
        <b/>
        <sz val="11"/>
        <rFont val="Calibri"/>
        <family val="2"/>
        <scheme val="minor"/>
      </rPr>
      <t xml:space="preserve"> Based on </t>
    </r>
    <r>
      <rPr>
        <b/>
        <sz val="11"/>
        <color rgb="FF3333FF"/>
        <rFont val="Calibri"/>
        <family val="2"/>
        <scheme val="minor"/>
      </rPr>
      <t>GROSS</t>
    </r>
    <r>
      <rPr>
        <b/>
        <sz val="11"/>
        <rFont val="Calibri"/>
        <family val="2"/>
        <scheme val="minor"/>
      </rPr>
      <t xml:space="preserve"> kWh equivalent input value </t>
    </r>
    <r>
      <rPr>
        <b/>
        <sz val="11"/>
        <color rgb="FF3333FF"/>
        <rFont val="Calibri"/>
        <family val="2"/>
        <scheme val="minor"/>
      </rPr>
      <t>before</t>
    </r>
    <r>
      <rPr>
        <b/>
        <sz val="11"/>
        <rFont val="Calibri"/>
        <family val="2"/>
        <scheme val="minor"/>
      </rPr>
      <t xml:space="preserve"> combustion </t>
    </r>
    <r>
      <rPr>
        <b/>
        <sz val="11"/>
        <color rgb="FF3333FF"/>
        <rFont val="Calibri"/>
        <family val="2"/>
        <scheme val="minor"/>
      </rPr>
      <t>(Figures now published and restated as GROSS  pre-combustion for consistency)</t>
    </r>
  </si>
  <si>
    <t>Updated 29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</si>
</sst>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00"/>
    <numFmt numFmtId="167" formatCode="_-* #,##0.0_-;\-* #,##0.0_-;_-* &quot;-&quot;??_-;_-@_-"/>
    <numFmt numFmtId="168" formatCode="&quot;£&quot;#,##0&quot;m&quot;;\-&quot;£&quot;#,##0"/>
    <numFmt numFmtId="169" formatCode="#,##0.000_ ;\-#,##0.000\ "/>
    <numFmt numFmtId="170" formatCode="0.0%"/>
    <numFmt numFmtId="171" formatCode="_-* #,##0.000_-;\-* #,##0.000_-;_-* &quot;-&quot;??_-;_-@_-"/>
    <numFmt numFmtId="172" formatCode="0.00000000000000000%"/>
    <numFmt numFmtId="173" formatCode="0.0000"/>
    <numFmt numFmtId="174" formatCode="#,##0.0"/>
    <numFmt numFmtId="175" formatCode="0.000"/>
    <numFmt numFmtId="176" formatCode="[$CHF-1407]\ #,##0"/>
    <numFmt numFmtId="177" formatCode="0.0"/>
    <numFmt numFmtId="178" formatCode="#,##0.0_ ;\-#,##0.0\ "/>
    <numFmt numFmtId="179" formatCode="0.000000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vertAlign val="subscript"/>
      <sz val="12"/>
      <name val="Arial"/>
      <family val="2"/>
    </font>
    <font>
      <b/>
      <vertAlign val="subscript"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8"/>
      <color rgb="FFFF0000"/>
      <name val="Calibri"/>
      <family val="2"/>
    </font>
    <font>
      <b/>
      <vertAlign val="superscript"/>
      <sz val="12"/>
      <color theme="0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b/>
      <sz val="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55379B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b/>
      <vertAlign val="superscript"/>
      <sz val="14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b/>
      <sz val="11"/>
      <color theme="9" tint="0.39997558519241921"/>
      <name val="Arial"/>
      <family val="2"/>
    </font>
    <font>
      <b/>
      <sz val="11"/>
      <color rgb="FFFFFF00"/>
      <name val="Arial"/>
      <family val="2"/>
    </font>
    <font>
      <sz val="10"/>
      <color rgb="FF002060"/>
      <name val="Arial"/>
      <family val="2"/>
    </font>
    <font>
      <b/>
      <sz val="12"/>
      <color rgb="FFFFFF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11"/>
      <color rgb="FF0000FF"/>
      <name val="Arial"/>
      <family val="2"/>
    </font>
    <font>
      <sz val="11"/>
      <color rgb="FF9900CC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rgb="FF0000FF"/>
      <name val="Calibri"/>
      <family val="2"/>
    </font>
    <font>
      <b/>
      <sz val="8"/>
      <color rgb="FF0000FF"/>
      <name val="Calibri"/>
      <family val="2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rgb="FFFFFF00"/>
      <name val="Arial"/>
      <family val="2"/>
    </font>
    <font>
      <b/>
      <sz val="11"/>
      <color rgb="FFFF0000"/>
      <name val="Arial"/>
      <family val="2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u/>
      <sz val="10"/>
      <color rgb="FF7030A0"/>
      <name val="Calibri"/>
      <family val="2"/>
      <scheme val="minor"/>
    </font>
    <font>
      <vertAlign val="subscript"/>
      <sz val="10"/>
      <color rgb="FF7030A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2"/>
      <name val="Calibri"/>
      <family val="2"/>
      <scheme val="minor"/>
    </font>
    <font>
      <b/>
      <vertAlign val="subscript"/>
      <sz val="12"/>
      <color rgb="FF0000FF"/>
      <name val="Calibri"/>
      <family val="2"/>
      <scheme val="minor"/>
    </font>
    <font>
      <sz val="10"/>
      <color rgb="FF008000"/>
      <name val="Arial"/>
      <family val="2"/>
    </font>
    <font>
      <b/>
      <sz val="9"/>
      <color rgb="FF0000FF"/>
      <name val="Calibri"/>
      <family val="2"/>
      <scheme val="minor"/>
    </font>
    <font>
      <sz val="8"/>
      <name val="Calibri"/>
      <family val="2"/>
    </font>
    <font>
      <b/>
      <sz val="10"/>
      <color theme="0"/>
      <name val="Arial"/>
      <family val="2"/>
    </font>
    <font>
      <b/>
      <sz val="11"/>
      <color rgb="FF008000"/>
      <name val="Arial"/>
      <family val="2"/>
    </font>
    <font>
      <b/>
      <sz val="12"/>
      <color rgb="FF008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8000"/>
      <name val="Arial"/>
      <family val="2"/>
    </font>
    <font>
      <b/>
      <sz val="12"/>
      <color rgb="FFFF0000"/>
      <name val="Arial"/>
      <family val="2"/>
    </font>
    <font>
      <b/>
      <vertAlign val="superscript"/>
      <sz val="11"/>
      <color rgb="FFFFC000"/>
      <name val="Arial"/>
      <family val="2"/>
    </font>
    <font>
      <b/>
      <vertAlign val="superscript"/>
      <sz val="11"/>
      <color theme="0"/>
      <name val="Arial"/>
      <family val="2"/>
    </font>
    <font>
      <b/>
      <sz val="11"/>
      <color rgb="FF3333FF"/>
      <name val="Calibri"/>
      <family val="2"/>
      <scheme val="minor"/>
    </font>
    <font>
      <sz val="12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sz val="12"/>
      <color rgb="FFFF0000"/>
      <name val="Arial"/>
      <family val="2"/>
    </font>
    <font>
      <sz val="12"/>
      <color rgb="FF3333FF"/>
      <name val="Arial"/>
      <family val="2"/>
    </font>
    <font>
      <b/>
      <sz val="12"/>
      <color rgb="FF3333FF"/>
      <name val="Arial"/>
      <family val="2"/>
    </font>
    <font>
      <b/>
      <sz val="11"/>
      <color rgb="FF3333FF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Calibri"/>
      <family val="2"/>
    </font>
    <font>
      <b/>
      <vertAlign val="superscript"/>
      <sz val="11"/>
      <color rgb="FF3333FF"/>
      <name val="Arial"/>
      <family val="2"/>
    </font>
    <font>
      <sz val="11"/>
      <color rgb="FF3333FF"/>
      <name val="Calibri"/>
      <family val="2"/>
    </font>
    <font>
      <b/>
      <sz val="7"/>
      <color theme="1"/>
      <name val="Calibri"/>
      <family val="2"/>
      <scheme val="minor"/>
    </font>
    <font>
      <sz val="7"/>
      <color theme="9" tint="-0.499984740745262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Calibri"/>
      <family val="2"/>
    </font>
    <font>
      <b/>
      <vertAlign val="superscript"/>
      <sz val="14"/>
      <color rgb="FF3333FF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vertAlign val="superscript"/>
      <sz val="11"/>
      <color rgb="FF3333FF"/>
      <name val="Calibri"/>
      <family val="2"/>
      <scheme val="minor"/>
    </font>
    <font>
      <b/>
      <vertAlign val="superscript"/>
      <sz val="12"/>
      <color rgb="FFFFFFFF"/>
      <name val="Arial"/>
      <family val="2"/>
    </font>
    <font>
      <sz val="11"/>
      <color rgb="FFCCC0DA"/>
      <name val="Calibri"/>
      <family val="2"/>
      <scheme val="minor"/>
    </font>
    <font>
      <b/>
      <sz val="10"/>
      <color rgb="FF009900"/>
      <name val="Arial"/>
      <family val="2"/>
    </font>
    <font>
      <b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553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2CC6A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-0.499984740745262"/>
        <bgColor theme="7" tint="0.59999389629810485"/>
      </patternFill>
    </fill>
    <fill>
      <patternFill patternType="solid">
        <fgColor rgb="FFEAEAEA"/>
        <bgColor theme="7" tint="0.59999389629810485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 style="thin">
        <color indexed="64"/>
      </left>
      <right/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0000FF"/>
      </left>
      <right/>
      <top style="thin">
        <color auto="1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n">
        <color auto="1"/>
      </top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 style="thin">
        <color auto="1"/>
      </left>
      <right/>
      <top/>
      <bottom style="thick">
        <color rgb="FF0000FF"/>
      </bottom>
      <diagonal/>
    </border>
    <border>
      <left style="thick">
        <color rgb="FF0000FF"/>
      </left>
      <right/>
      <top style="thin">
        <color theme="1"/>
      </top>
      <bottom style="thick">
        <color rgb="FF0000FF"/>
      </bottom>
      <diagonal/>
    </border>
    <border>
      <left style="thin">
        <color indexed="64"/>
      </left>
      <right/>
      <top style="thin">
        <color theme="1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indexed="64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/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 diagonalUp="1" diagonalDown="1">
      <left style="medium">
        <color indexed="64"/>
      </left>
      <right style="thin">
        <color auto="1"/>
      </right>
      <top/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 diagonalUp="1" diagonalDown="1">
      <left style="medium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00FF"/>
      </bottom>
      <diagonal/>
    </border>
    <border diagonalUp="1" diagonalDown="1"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medium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ck">
        <color rgb="FF0000FF"/>
      </bottom>
      <diagonal style="thin">
        <color theme="0" tint="-0.34998626667073579"/>
      </diagonal>
    </border>
    <border>
      <left style="double">
        <color rgb="FF0000FF"/>
      </left>
      <right style="double">
        <color rgb="FF0000FF"/>
      </right>
      <top style="thick">
        <color rgb="FF0000FF"/>
      </top>
      <bottom style="dotted">
        <color rgb="FF0000FF"/>
      </bottom>
      <diagonal/>
    </border>
    <border diagonalUp="1" diagonalDown="1">
      <left/>
      <right/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/>
      <right/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 style="thin">
        <color theme="0" tint="-0.34998626667073579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theme="0" tint="-0.34998626667073579"/>
      </diagonal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indexed="64"/>
      </left>
      <right style="thin">
        <color theme="0" tint="-4.9989318521683403E-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 style="thin">
        <color theme="0" tint="-0.34998626667073579"/>
      </diagonal>
    </border>
    <border diagonalUp="1" diagonalDown="1"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 diagonalUp="1" diagonalDown="1">
      <left style="thin">
        <color indexed="64"/>
      </left>
      <right style="thin">
        <color indexed="64"/>
      </right>
      <top style="thin">
        <color theme="1"/>
      </top>
      <bottom style="thick">
        <color rgb="FF0000FF"/>
      </bottom>
      <diagonal style="thin">
        <color theme="0" tint="-0.34998626667073579"/>
      </diagonal>
    </border>
    <border>
      <left style="thin">
        <color indexed="64"/>
      </left>
      <right style="thin">
        <color auto="1"/>
      </right>
      <top style="thick">
        <color rgb="FF0000FF"/>
      </top>
      <bottom style="thick">
        <color rgb="FF0000FF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ck">
        <color rgb="FF0000FF"/>
      </top>
      <bottom/>
      <diagonal/>
    </border>
    <border>
      <left style="thin">
        <color auto="1"/>
      </left>
      <right style="thick">
        <color rgb="FF0000FF"/>
      </right>
      <top style="thick">
        <color rgb="FF0000FF"/>
      </top>
      <bottom/>
      <diagonal/>
    </border>
    <border>
      <left style="thin">
        <color auto="1"/>
      </left>
      <right style="thin">
        <color auto="1"/>
      </right>
      <top/>
      <bottom style="thick">
        <color rgb="FF0000FF"/>
      </bottom>
      <diagonal/>
    </border>
    <border>
      <left style="thin">
        <color auto="1"/>
      </left>
      <right style="medium">
        <color auto="1"/>
      </right>
      <top/>
      <bottom style="thick">
        <color rgb="FF0000FF"/>
      </bottom>
      <diagonal/>
    </border>
    <border>
      <left style="double">
        <color rgb="FF0000FF"/>
      </left>
      <right/>
      <top style="thick">
        <color rgb="FF0000FF"/>
      </top>
      <bottom/>
      <diagonal/>
    </border>
    <border>
      <left/>
      <right style="double">
        <color rgb="FF0000FF"/>
      </right>
      <top style="thick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medium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theme="0" tint="-0.24994659260841701"/>
      </bottom>
      <diagonal style="thin">
        <color theme="0" tint="-0.34998626667073579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medium">
        <color theme="1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ABABAB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/>
      <bottom style="thin">
        <color rgb="FFABABAB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/>
      <diagonal/>
    </border>
    <border>
      <left/>
      <right style="thin">
        <color theme="9" tint="0.39991454817346722"/>
      </right>
      <top/>
      <bottom style="thin">
        <color rgb="FFABABA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8" fillId="0" borderId="0"/>
    <xf numFmtId="0" fontId="24" fillId="0" borderId="0" applyNumberFormat="0" applyFill="0" applyBorder="0" applyAlignment="0" applyProtection="0"/>
    <xf numFmtId="0" fontId="32" fillId="9" borderId="13" applyNumberFormat="0"/>
    <xf numFmtId="0" fontId="44" fillId="0" borderId="0"/>
    <xf numFmtId="0" fontId="24" fillId="0" borderId="0" applyNumberFormat="0" applyFill="0" applyBorder="0" applyAlignment="0" applyProtection="0"/>
    <xf numFmtId="0" fontId="1" fillId="0" borderId="0"/>
    <xf numFmtId="176" fontId="1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1" fillId="0" borderId="0"/>
  </cellStyleXfs>
  <cellXfs count="741">
    <xf numFmtId="0" fontId="0" fillId="0" borderId="0" xfId="0"/>
    <xf numFmtId="0" fontId="0" fillId="0" borderId="0" xfId="0" applyAlignment="1">
      <alignment vertical="top"/>
    </xf>
    <xf numFmtId="0" fontId="6" fillId="3" borderId="7" xfId="2" applyFont="1" applyFill="1" applyBorder="1" applyAlignment="1">
      <alignment vertical="top"/>
    </xf>
    <xf numFmtId="0" fontId="4" fillId="4" borderId="4" xfId="2" applyFont="1" applyFill="1" applyBorder="1" applyAlignment="1">
      <alignment vertical="top" wrapText="1"/>
    </xf>
    <xf numFmtId="0" fontId="14" fillId="0" borderId="0" xfId="4"/>
    <xf numFmtId="164" fontId="5" fillId="3" borderId="0" xfId="5" applyNumberFormat="1" applyFont="1" applyFill="1" applyBorder="1" applyAlignment="1"/>
    <xf numFmtId="10" fontId="4" fillId="4" borderId="5" xfId="5" applyNumberFormat="1" applyFont="1" applyFill="1" applyBorder="1" applyAlignment="1">
      <alignment vertical="top"/>
    </xf>
    <xf numFmtId="164" fontId="2" fillId="2" borderId="5" xfId="5" applyNumberFormat="1" applyFont="1" applyFill="1" applyBorder="1" applyAlignment="1"/>
    <xf numFmtId="0" fontId="12" fillId="0" borderId="0" xfId="0" applyFont="1" applyAlignment="1">
      <alignment vertical="top"/>
    </xf>
    <xf numFmtId="0" fontId="4" fillId="3" borderId="7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3" fontId="7" fillId="5" borderId="10" xfId="0" applyNumberFormat="1" applyFont="1" applyFill="1" applyBorder="1" applyAlignment="1">
      <alignment vertical="top"/>
    </xf>
    <xf numFmtId="0" fontId="6" fillId="0" borderId="0" xfId="7" applyFont="1"/>
    <xf numFmtId="0" fontId="6" fillId="0" borderId="0" xfId="7" applyFont="1" applyFill="1"/>
    <xf numFmtId="0" fontId="1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7" applyFont="1" applyFill="1" applyBorder="1" applyAlignment="1">
      <alignment vertical="top"/>
    </xf>
    <xf numFmtId="0" fontId="4" fillId="3" borderId="7" xfId="4" applyFont="1" applyFill="1" applyBorder="1" applyAlignment="1">
      <alignment vertical="top"/>
    </xf>
    <xf numFmtId="0" fontId="4" fillId="3" borderId="0" xfId="4" applyFont="1" applyFill="1" applyBorder="1" applyAlignment="1">
      <alignment vertical="top"/>
    </xf>
    <xf numFmtId="10" fontId="4" fillId="4" borderId="5" xfId="5" applyNumberFormat="1" applyFont="1" applyFill="1" applyBorder="1" applyAlignment="1">
      <alignment horizontal="right" vertical="top"/>
    </xf>
    <xf numFmtId="0" fontId="2" fillId="2" borderId="0" xfId="4" applyFont="1" applyFill="1" applyBorder="1" applyAlignment="1">
      <alignment horizontal="right"/>
    </xf>
    <xf numFmtId="0" fontId="2" fillId="2" borderId="8" xfId="4" applyFont="1" applyFill="1" applyBorder="1" applyAlignment="1">
      <alignment horizontal="right"/>
    </xf>
    <xf numFmtId="0" fontId="0" fillId="2" borderId="0" xfId="0" applyFill="1"/>
    <xf numFmtId="0" fontId="11" fillId="2" borderId="0" xfId="7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10" borderId="0" xfId="0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10" borderId="7" xfId="0" applyFont="1" applyFill="1" applyBorder="1" applyAlignment="1">
      <alignment vertical="top"/>
    </xf>
    <xf numFmtId="0" fontId="0" fillId="10" borderId="0" xfId="0" applyFill="1"/>
    <xf numFmtId="0" fontId="12" fillId="10" borderId="0" xfId="0" applyFont="1" applyFill="1" applyAlignment="1">
      <alignment vertical="top"/>
    </xf>
    <xf numFmtId="0" fontId="23" fillId="10" borderId="0" xfId="4" applyFont="1" applyFill="1"/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4" fillId="3" borderId="0" xfId="7" applyFont="1" applyFill="1" applyBorder="1" applyAlignment="1">
      <alignment vertical="top"/>
    </xf>
    <xf numFmtId="0" fontId="6" fillId="3" borderId="12" xfId="7" applyFont="1" applyFill="1" applyBorder="1"/>
    <xf numFmtId="0" fontId="6" fillId="3" borderId="0" xfId="7" applyFont="1" applyFill="1" applyBorder="1"/>
    <xf numFmtId="0" fontId="6" fillId="10" borderId="0" xfId="7" applyFont="1" applyFill="1"/>
    <xf numFmtId="0" fontId="3" fillId="10" borderId="0" xfId="7" applyFill="1"/>
    <xf numFmtId="3" fontId="6" fillId="10" borderId="0" xfId="7" applyNumberFormat="1" applyFont="1" applyFill="1"/>
    <xf numFmtId="9" fontId="6" fillId="10" borderId="2" xfId="7" applyNumberFormat="1" applyFont="1" applyFill="1" applyBorder="1"/>
    <xf numFmtId="0" fontId="12" fillId="3" borderId="4" xfId="0" applyFont="1" applyFill="1" applyBorder="1" applyAlignment="1">
      <alignment vertical="top"/>
    </xf>
    <xf numFmtId="164" fontId="12" fillId="3" borderId="5" xfId="1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14" fillId="10" borderId="0" xfId="4" applyFill="1"/>
    <xf numFmtId="3" fontId="14" fillId="10" borderId="0" xfId="4" applyNumberFormat="1" applyFill="1"/>
    <xf numFmtId="0" fontId="18" fillId="10" borderId="0" xfId="4" applyFont="1" applyFill="1"/>
    <xf numFmtId="0" fontId="16" fillId="10" borderId="0" xfId="4" applyFont="1" applyFill="1"/>
    <xf numFmtId="10" fontId="16" fillId="10" borderId="0" xfId="6" applyNumberFormat="1" applyFont="1" applyFill="1"/>
    <xf numFmtId="0" fontId="35" fillId="10" borderId="0" xfId="0" applyFont="1" applyFill="1"/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2" borderId="8" xfId="7" applyFont="1" applyFill="1" applyBorder="1" applyAlignment="1">
      <alignment vertical="top"/>
    </xf>
    <xf numFmtId="0" fontId="4" fillId="3" borderId="8" xfId="7" applyFont="1" applyFill="1" applyBorder="1" applyAlignment="1">
      <alignment vertical="top"/>
    </xf>
    <xf numFmtId="0" fontId="6" fillId="3" borderId="8" xfId="7" applyFont="1" applyFill="1" applyBorder="1"/>
    <xf numFmtId="0" fontId="4" fillId="6" borderId="18" xfId="7" applyFont="1" applyFill="1" applyBorder="1"/>
    <xf numFmtId="3" fontId="6" fillId="6" borderId="19" xfId="7" applyNumberFormat="1" applyFont="1" applyFill="1" applyBorder="1"/>
    <xf numFmtId="0" fontId="4" fillId="6" borderId="18" xfId="7" applyFont="1" applyFill="1" applyBorder="1" applyAlignment="1">
      <alignment horizontal="left" wrapText="1"/>
    </xf>
    <xf numFmtId="0" fontId="4" fillId="7" borderId="20" xfId="7" applyFont="1" applyFill="1" applyBorder="1" applyAlignment="1">
      <alignment wrapText="1"/>
    </xf>
    <xf numFmtId="3" fontId="6" fillId="7" borderId="19" xfId="7" applyNumberFormat="1" applyFont="1" applyFill="1" applyBorder="1"/>
    <xf numFmtId="0" fontId="2" fillId="2" borderId="1" xfId="2" applyFont="1" applyFill="1" applyBorder="1" applyAlignment="1">
      <alignment vertical="top"/>
    </xf>
    <xf numFmtId="0" fontId="46" fillId="10" borderId="0" xfId="0" applyFont="1" applyFill="1"/>
    <xf numFmtId="0" fontId="0" fillId="10" borderId="0" xfId="0" applyFill="1" applyAlignment="1">
      <alignment horizontal="center"/>
    </xf>
    <xf numFmtId="0" fontId="53" fillId="10" borderId="0" xfId="0" applyFont="1" applyFill="1" applyAlignment="1">
      <alignment horizontal="center"/>
    </xf>
    <xf numFmtId="0" fontId="55" fillId="10" borderId="0" xfId="0" applyFont="1" applyFill="1" applyAlignment="1">
      <alignment vertical="center"/>
    </xf>
    <xf numFmtId="0" fontId="58" fillId="10" borderId="0" xfId="4" applyFont="1" applyFill="1"/>
    <xf numFmtId="0" fontId="2" fillId="2" borderId="4" xfId="2" applyFont="1" applyFill="1" applyBorder="1" applyAlignment="1">
      <alignment vertical="top"/>
    </xf>
    <xf numFmtId="9" fontId="39" fillId="3" borderId="21" xfId="7" applyNumberFormat="1" applyFont="1" applyFill="1" applyBorder="1"/>
    <xf numFmtId="3" fontId="6" fillId="7" borderId="21" xfId="7" applyNumberFormat="1" applyFont="1" applyFill="1" applyBorder="1"/>
    <xf numFmtId="0" fontId="12" fillId="2" borderId="2" xfId="0" applyFont="1" applyFill="1" applyBorder="1" applyAlignment="1">
      <alignment vertical="top"/>
    </xf>
    <xf numFmtId="0" fontId="20" fillId="10" borderId="0" xfId="0" applyFont="1" applyFill="1" applyAlignment="1">
      <alignment vertical="top"/>
    </xf>
    <xf numFmtId="3" fontId="4" fillId="4" borderId="10" xfId="0" applyNumberFormat="1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2" fontId="60" fillId="10" borderId="0" xfId="0" applyNumberFormat="1" applyFont="1" applyFill="1" applyAlignment="1">
      <alignment vertical="top"/>
    </xf>
    <xf numFmtId="0" fontId="60" fillId="10" borderId="0" xfId="0" applyFont="1" applyFill="1" applyAlignment="1">
      <alignment horizontal="right" vertical="top"/>
    </xf>
    <xf numFmtId="4" fontId="0" fillId="10" borderId="0" xfId="0" applyNumberFormat="1" applyFill="1"/>
    <xf numFmtId="3" fontId="0" fillId="10" borderId="0" xfId="0" applyNumberFormat="1" applyFill="1"/>
    <xf numFmtId="10" fontId="0" fillId="10" borderId="0" xfId="0" applyNumberFormat="1" applyFill="1"/>
    <xf numFmtId="0" fontId="0" fillId="3" borderId="45" xfId="0" applyFill="1" applyBorder="1"/>
    <xf numFmtId="10" fontId="30" fillId="0" borderId="48" xfId="0" applyNumberFormat="1" applyFont="1" applyBorder="1"/>
    <xf numFmtId="3" fontId="35" fillId="16" borderId="50" xfId="0" applyNumberFormat="1" applyFont="1" applyFill="1" applyBorder="1"/>
    <xf numFmtId="3" fontId="69" fillId="17" borderId="13" xfId="0" applyNumberFormat="1" applyFont="1" applyFill="1" applyBorder="1"/>
    <xf numFmtId="3" fontId="35" fillId="17" borderId="13" xfId="0" applyNumberFormat="1" applyFont="1" applyFill="1" applyBorder="1"/>
    <xf numFmtId="3" fontId="35" fillId="18" borderId="57" xfId="0" applyNumberFormat="1" applyFont="1" applyFill="1" applyBorder="1"/>
    <xf numFmtId="3" fontId="35" fillId="18" borderId="59" xfId="0" applyNumberFormat="1" applyFont="1" applyFill="1" applyBorder="1"/>
    <xf numFmtId="3" fontId="35" fillId="16" borderId="61" xfId="0" applyNumberFormat="1" applyFont="1" applyFill="1" applyBorder="1"/>
    <xf numFmtId="3" fontId="35" fillId="18" borderId="64" xfId="0" applyNumberFormat="1" applyFont="1" applyFill="1" applyBorder="1"/>
    <xf numFmtId="3" fontId="35" fillId="16" borderId="54" xfId="0" applyNumberFormat="1" applyFont="1" applyFill="1" applyBorder="1"/>
    <xf numFmtId="3" fontId="35" fillId="16" borderId="55" xfId="0" applyNumberFormat="1" applyFont="1" applyFill="1" applyBorder="1"/>
    <xf numFmtId="3" fontId="35" fillId="18" borderId="50" xfId="0" applyNumberFormat="1" applyFont="1" applyFill="1" applyBorder="1"/>
    <xf numFmtId="3" fontId="21" fillId="15" borderId="72" xfId="0" applyNumberFormat="1" applyFont="1" applyFill="1" applyBorder="1" applyAlignment="1">
      <alignment horizontal="center"/>
    </xf>
    <xf numFmtId="3" fontId="30" fillId="0" borderId="73" xfId="0" applyNumberFormat="1" applyFont="1" applyBorder="1"/>
    <xf numFmtId="3" fontId="35" fillId="18" borderId="55" xfId="0" applyNumberFormat="1" applyFont="1" applyFill="1" applyBorder="1" applyAlignment="1">
      <alignment horizontal="right"/>
    </xf>
    <xf numFmtId="0" fontId="15" fillId="2" borderId="0" xfId="4" applyFont="1" applyFill="1" applyAlignment="1">
      <alignment vertical="top"/>
    </xf>
    <xf numFmtId="0" fontId="26" fillId="10" borderId="0" xfId="0" applyFont="1" applyFill="1" applyAlignment="1">
      <alignment vertical="top"/>
    </xf>
    <xf numFmtId="0" fontId="0" fillId="10" borderId="0" xfId="0" applyFill="1" applyAlignment="1">
      <alignment horizontal="center" vertical="top"/>
    </xf>
    <xf numFmtId="0" fontId="0" fillId="10" borderId="0" xfId="0" applyFill="1" applyAlignment="1">
      <alignment horizontal="center" vertical="center"/>
    </xf>
    <xf numFmtId="0" fontId="62" fillId="10" borderId="10" xfId="0" applyFont="1" applyFill="1" applyBorder="1" applyAlignment="1">
      <alignment horizontal="center" vertical="center"/>
    </xf>
    <xf numFmtId="0" fontId="36" fillId="10" borderId="10" xfId="0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 horizontal="center" vertical="center"/>
    </xf>
    <xf numFmtId="0" fontId="21" fillId="10" borderId="0" xfId="0" applyFont="1" applyFill="1"/>
    <xf numFmtId="0" fontId="30" fillId="10" borderId="0" xfId="0" applyFont="1" applyFill="1" applyAlignment="1">
      <alignment horizontal="right"/>
    </xf>
    <xf numFmtId="0" fontId="24" fillId="10" borderId="0" xfId="9" applyFill="1" applyAlignment="1">
      <alignment vertical="center"/>
    </xf>
    <xf numFmtId="0" fontId="4" fillId="14" borderId="7" xfId="2" applyFont="1" applyFill="1" applyBorder="1" applyAlignment="1">
      <alignment vertical="top"/>
    </xf>
    <xf numFmtId="0" fontId="36" fillId="10" borderId="7" xfId="0" applyFont="1" applyFill="1" applyBorder="1" applyAlignment="1">
      <alignment vertical="top"/>
    </xf>
    <xf numFmtId="0" fontId="79" fillId="10" borderId="0" xfId="0" applyFont="1" applyFill="1" applyAlignment="1">
      <alignment vertical="top"/>
    </xf>
    <xf numFmtId="0" fontId="77" fillId="10" borderId="0" xfId="4" applyFont="1" applyFill="1"/>
    <xf numFmtId="0" fontId="32" fillId="10" borderId="0" xfId="2" applyNumberFormat="1" applyFont="1" applyFill="1" applyBorder="1" applyAlignment="1"/>
    <xf numFmtId="0" fontId="30" fillId="10" borderId="0" xfId="0" applyFont="1" applyFill="1" applyAlignment="1">
      <alignment horizontal="center" vertical="center"/>
    </xf>
    <xf numFmtId="0" fontId="30" fillId="10" borderId="0" xfId="0" applyFont="1" applyFill="1"/>
    <xf numFmtId="0" fontId="32" fillId="10" borderId="0" xfId="4" applyFont="1" applyFill="1"/>
    <xf numFmtId="0" fontId="2" fillId="0" borderId="8" xfId="0" applyFont="1" applyFill="1" applyBorder="1" applyAlignment="1">
      <alignment vertical="top"/>
    </xf>
    <xf numFmtId="0" fontId="77" fillId="12" borderId="0" xfId="4" applyFont="1" applyFill="1"/>
    <xf numFmtId="0" fontId="80" fillId="10" borderId="0" xfId="0" applyFont="1" applyFill="1" applyAlignment="1">
      <alignment vertical="center"/>
    </xf>
    <xf numFmtId="0" fontId="80" fillId="10" borderId="0" xfId="0" applyFont="1" applyFill="1" applyAlignment="1">
      <alignment horizontal="left" vertical="center" indent="5"/>
    </xf>
    <xf numFmtId="14" fontId="80" fillId="10" borderId="0" xfId="0" applyNumberFormat="1" applyFont="1" applyFill="1" applyAlignment="1">
      <alignment vertical="center"/>
    </xf>
    <xf numFmtId="14" fontId="80" fillId="10" borderId="0" xfId="0" applyNumberFormat="1" applyFont="1" applyFill="1" applyAlignment="1">
      <alignment horizontal="left" vertical="center" indent="5"/>
    </xf>
    <xf numFmtId="0" fontId="2" fillId="11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/>
    </xf>
    <xf numFmtId="4" fontId="58" fillId="10" borderId="0" xfId="4" applyNumberFormat="1" applyFont="1" applyFill="1"/>
    <xf numFmtId="0" fontId="15" fillId="2" borderId="0" xfId="4" applyFont="1" applyFill="1" applyBorder="1" applyAlignment="1">
      <alignment vertical="top"/>
    </xf>
    <xf numFmtId="0" fontId="14" fillId="10" borderId="0" xfId="4" applyFill="1" applyAlignment="1">
      <alignment vertical="top"/>
    </xf>
    <xf numFmtId="0" fontId="14" fillId="0" borderId="0" xfId="4" applyAlignment="1">
      <alignment vertical="top"/>
    </xf>
    <xf numFmtId="0" fontId="37" fillId="10" borderId="0" xfId="4" applyFont="1" applyFill="1" applyAlignment="1">
      <alignment vertical="top" wrapText="1"/>
    </xf>
    <xf numFmtId="0" fontId="4" fillId="3" borderId="0" xfId="4" applyFont="1" applyFill="1" applyBorder="1" applyAlignment="1">
      <alignment horizontal="right" vertical="top"/>
    </xf>
    <xf numFmtId="0" fontId="2" fillId="2" borderId="7" xfId="4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4" fillId="4" borderId="7" xfId="4" applyFont="1" applyFill="1" applyBorder="1" applyAlignment="1">
      <alignment vertical="top"/>
    </xf>
    <xf numFmtId="0" fontId="14" fillId="4" borderId="0" xfId="4" applyFill="1" applyAlignment="1">
      <alignment horizontal="right" vertical="top"/>
    </xf>
    <xf numFmtId="0" fontId="14" fillId="4" borderId="0" xfId="4" applyFill="1" applyBorder="1" applyAlignment="1">
      <alignment horizontal="right" vertical="top"/>
    </xf>
    <xf numFmtId="164" fontId="5" fillId="3" borderId="0" xfId="5" applyNumberFormat="1" applyFont="1" applyFill="1" applyBorder="1" applyAlignment="1">
      <alignment horizontal="right" vertical="top"/>
    </xf>
    <xf numFmtId="164" fontId="14" fillId="10" borderId="0" xfId="4" applyNumberFormat="1" applyFill="1" applyAlignment="1">
      <alignment vertical="top"/>
    </xf>
    <xf numFmtId="0" fontId="6" fillId="3" borderId="7" xfId="2" applyNumberFormat="1" applyFont="1" applyFill="1" applyBorder="1" applyAlignment="1">
      <alignment vertical="top"/>
    </xf>
    <xf numFmtId="0" fontId="4" fillId="3" borderId="4" xfId="2" applyNumberFormat="1" applyFont="1" applyFill="1" applyBorder="1" applyAlignment="1">
      <alignment vertical="top"/>
    </xf>
    <xf numFmtId="164" fontId="7" fillId="3" borderId="5" xfId="5" applyNumberFormat="1" applyFont="1" applyFill="1" applyBorder="1" applyAlignment="1">
      <alignment horizontal="right" vertical="top"/>
    </xf>
    <xf numFmtId="0" fontId="16" fillId="3" borderId="7" xfId="2" applyNumberFormat="1" applyFont="1" applyFill="1" applyBorder="1" applyAlignment="1">
      <alignment vertical="top"/>
    </xf>
    <xf numFmtId="164" fontId="17" fillId="3" borderId="0" xfId="2" applyNumberFormat="1" applyFont="1" applyFill="1" applyBorder="1" applyAlignment="1">
      <alignment horizontal="right" vertical="top"/>
    </xf>
    <xf numFmtId="0" fontId="4" fillId="4" borderId="1" xfId="2" applyNumberFormat="1" applyFont="1" applyFill="1" applyBorder="1" applyAlignment="1">
      <alignment vertical="top"/>
    </xf>
    <xf numFmtId="1" fontId="7" fillId="4" borderId="2" xfId="5" applyNumberFormat="1" applyFont="1" applyFill="1" applyBorder="1" applyAlignment="1">
      <alignment horizontal="right" vertical="top"/>
    </xf>
    <xf numFmtId="0" fontId="4" fillId="3" borderId="7" xfId="2" applyNumberFormat="1" applyFont="1" applyFill="1" applyBorder="1" applyAlignment="1">
      <alignment vertical="top"/>
    </xf>
    <xf numFmtId="164" fontId="7" fillId="3" borderId="0" xfId="5" applyNumberFormat="1" applyFont="1" applyFill="1" applyBorder="1" applyAlignment="1">
      <alignment horizontal="right" vertical="top"/>
    </xf>
    <xf numFmtId="164" fontId="2" fillId="2" borderId="5" xfId="5" applyNumberFormat="1" applyFont="1" applyFill="1" applyBorder="1" applyAlignment="1">
      <alignment horizontal="right" vertical="top"/>
    </xf>
    <xf numFmtId="0" fontId="16" fillId="3" borderId="5" xfId="4" applyFont="1" applyFill="1" applyBorder="1" applyAlignment="1">
      <alignment vertical="top"/>
    </xf>
    <xf numFmtId="10" fontId="16" fillId="3" borderId="5" xfId="6" applyNumberFormat="1" applyFont="1" applyFill="1" applyBorder="1" applyAlignment="1">
      <alignment vertical="top"/>
    </xf>
    <xf numFmtId="10" fontId="86" fillId="3" borderId="5" xfId="6" applyNumberFormat="1" applyFont="1" applyFill="1" applyBorder="1" applyAlignment="1">
      <alignment vertical="top"/>
    </xf>
    <xf numFmtId="0" fontId="4" fillId="10" borderId="2" xfId="2" applyFont="1" applyFill="1" applyBorder="1" applyAlignment="1">
      <alignment vertical="top" wrapText="1"/>
    </xf>
    <xf numFmtId="164" fontId="4" fillId="10" borderId="2" xfId="5" applyNumberFormat="1" applyFont="1" applyFill="1" applyBorder="1" applyAlignment="1">
      <alignment horizontal="right" vertical="top"/>
    </xf>
    <xf numFmtId="164" fontId="39" fillId="10" borderId="2" xfId="5" applyNumberFormat="1" applyFont="1" applyFill="1" applyBorder="1" applyAlignment="1">
      <alignment horizontal="right" vertical="top"/>
    </xf>
    <xf numFmtId="0" fontId="30" fillId="10" borderId="0" xfId="0" applyFont="1" applyFill="1" applyBorder="1" applyAlignment="1">
      <alignment vertical="top"/>
    </xf>
    <xf numFmtId="0" fontId="32" fillId="10" borderId="0" xfId="2" applyNumberFormat="1" applyFont="1" applyFill="1" applyBorder="1" applyAlignment="1">
      <alignment vertical="top"/>
    </xf>
    <xf numFmtId="0" fontId="23" fillId="10" borderId="0" xfId="4" applyFont="1" applyFill="1" applyAlignment="1">
      <alignment vertical="top"/>
    </xf>
    <xf numFmtId="0" fontId="58" fillId="10" borderId="0" xfId="4" applyFont="1" applyFill="1" applyAlignment="1">
      <alignment vertical="top"/>
    </xf>
    <xf numFmtId="0" fontId="75" fillId="10" borderId="0" xfId="4" applyFont="1" applyFill="1" applyAlignment="1">
      <alignment vertical="top"/>
    </xf>
    <xf numFmtId="3" fontId="57" fillId="0" borderId="0" xfId="4" applyNumberFormat="1" applyFont="1" applyAlignment="1">
      <alignment vertical="top"/>
    </xf>
    <xf numFmtId="0" fontId="76" fillId="10" borderId="0" xfId="9" applyFont="1" applyFill="1" applyAlignment="1">
      <alignment vertical="center"/>
    </xf>
    <xf numFmtId="0" fontId="43" fillId="10" borderId="0" xfId="0" applyFont="1" applyFill="1"/>
    <xf numFmtId="0" fontId="18" fillId="10" borderId="0" xfId="4" applyFont="1" applyFill="1" applyBorder="1" applyAlignment="1">
      <alignment vertical="top"/>
    </xf>
    <xf numFmtId="168" fontId="4" fillId="4" borderId="5" xfId="5" applyNumberFormat="1" applyFont="1" applyFill="1" applyBorder="1" applyAlignment="1">
      <alignment horizontal="right" vertical="top"/>
    </xf>
    <xf numFmtId="0" fontId="18" fillId="10" borderId="0" xfId="4" applyFont="1" applyFill="1" applyBorder="1" applyAlignment="1">
      <alignment horizontal="left" vertical="top" indent="1"/>
    </xf>
    <xf numFmtId="0" fontId="4" fillId="13" borderId="7" xfId="2" applyFont="1" applyFill="1" applyBorder="1" applyAlignment="1">
      <alignment vertical="top"/>
    </xf>
    <xf numFmtId="0" fontId="0" fillId="14" borderId="0" xfId="0" applyFill="1"/>
    <xf numFmtId="0" fontId="88" fillId="10" borderId="0" xfId="0" applyFont="1" applyFill="1" applyAlignment="1">
      <alignment horizontal="right"/>
    </xf>
    <xf numFmtId="0" fontId="30" fillId="10" borderId="0" xfId="0" applyFont="1" applyFill="1" applyAlignment="1">
      <alignment horizontal="right" vertical="center"/>
    </xf>
    <xf numFmtId="0" fontId="24" fillId="10" borderId="0" xfId="9" applyFill="1"/>
    <xf numFmtId="0" fontId="30" fillId="10" borderId="0" xfId="0" applyFont="1" applyFill="1" applyAlignment="1">
      <alignment horizontal="center" vertical="top"/>
    </xf>
    <xf numFmtId="0" fontId="36" fillId="10" borderId="0" xfId="0" applyFont="1" applyFill="1"/>
    <xf numFmtId="0" fontId="85" fillId="10" borderId="0" xfId="0" applyFont="1" applyFill="1"/>
    <xf numFmtId="3" fontId="36" fillId="16" borderId="15" xfId="0" applyNumberFormat="1" applyFont="1" applyFill="1" applyBorder="1" applyAlignment="1">
      <alignment vertical="center"/>
    </xf>
    <xf numFmtId="3" fontId="36" fillId="17" borderId="15" xfId="0" applyNumberFormat="1" applyFont="1" applyFill="1" applyBorder="1" applyAlignment="1">
      <alignment vertical="center"/>
    </xf>
    <xf numFmtId="3" fontId="36" fillId="18" borderId="15" xfId="0" applyNumberFormat="1" applyFont="1" applyFill="1" applyBorder="1" applyAlignment="1">
      <alignment vertical="center"/>
    </xf>
    <xf numFmtId="0" fontId="30" fillId="10" borderId="2" xfId="0" applyFont="1" applyFill="1" applyBorder="1" applyAlignment="1">
      <alignment horizontal="center" vertical="center"/>
    </xf>
    <xf numFmtId="0" fontId="0" fillId="10" borderId="8" xfId="0" applyFill="1" applyBorder="1"/>
    <xf numFmtId="0" fontId="61" fillId="3" borderId="15" xfId="0" applyFont="1" applyFill="1" applyBorder="1" applyAlignment="1">
      <alignment horizontal="right"/>
    </xf>
    <xf numFmtId="10" fontId="38" fillId="4" borderId="13" xfId="2" applyNumberFormat="1" applyFont="1" applyFill="1" applyBorder="1" applyAlignment="1">
      <alignment wrapText="1"/>
    </xf>
    <xf numFmtId="3" fontId="17" fillId="19" borderId="15" xfId="2" applyNumberFormat="1" applyFont="1" applyFill="1" applyBorder="1" applyAlignment="1">
      <alignment vertical="center"/>
    </xf>
    <xf numFmtId="170" fontId="6" fillId="6" borderId="19" xfId="7" applyNumberFormat="1" applyFont="1" applyFill="1" applyBorder="1"/>
    <xf numFmtId="3" fontId="6" fillId="6" borderId="80" xfId="7" applyNumberFormat="1" applyFont="1" applyFill="1" applyBorder="1"/>
    <xf numFmtId="9" fontId="6" fillId="3" borderId="80" xfId="7" applyNumberFormat="1" applyFont="1" applyFill="1" applyBorder="1"/>
    <xf numFmtId="3" fontId="6" fillId="7" borderId="80" xfId="7" applyNumberFormat="1" applyFont="1" applyFill="1" applyBorder="1"/>
    <xf numFmtId="4" fontId="7" fillId="5" borderId="10" xfId="0" applyNumberFormat="1" applyFont="1" applyFill="1" applyBorder="1" applyAlignment="1">
      <alignment vertical="top"/>
    </xf>
    <xf numFmtId="4" fontId="4" fillId="5" borderId="10" xfId="0" applyNumberFormat="1" applyFont="1" applyFill="1" applyBorder="1" applyAlignment="1">
      <alignment vertical="top"/>
    </xf>
    <xf numFmtId="3" fontId="40" fillId="4" borderId="11" xfId="0" applyNumberFormat="1" applyFont="1" applyFill="1" applyBorder="1" applyAlignment="1">
      <alignment vertical="top"/>
    </xf>
    <xf numFmtId="10" fontId="89" fillId="10" borderId="0" xfId="0" applyNumberFormat="1" applyFont="1" applyFill="1" applyAlignment="1">
      <alignment vertical="top"/>
    </xf>
    <xf numFmtId="0" fontId="15" fillId="2" borderId="8" xfId="4" applyFont="1" applyFill="1" applyBorder="1" applyAlignment="1">
      <alignment vertical="top"/>
    </xf>
    <xf numFmtId="0" fontId="57" fillId="10" borderId="0" xfId="0" applyFont="1" applyFill="1" applyAlignment="1">
      <alignment vertical="top"/>
    </xf>
    <xf numFmtId="0" fontId="30" fillId="21" borderId="0" xfId="0" applyFont="1" applyFill="1"/>
    <xf numFmtId="0" fontId="36" fillId="16" borderId="15" xfId="0" applyFont="1" applyFill="1" applyBorder="1" applyAlignment="1">
      <alignment horizontal="right" vertical="center"/>
    </xf>
    <xf numFmtId="0" fontId="36" fillId="17" borderId="15" xfId="0" applyFont="1" applyFill="1" applyBorder="1" applyAlignment="1">
      <alignment horizontal="right" vertical="center"/>
    </xf>
    <xf numFmtId="0" fontId="36" fillId="18" borderId="1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/>
    </xf>
    <xf numFmtId="164" fontId="12" fillId="3" borderId="2" xfId="1" applyNumberFormat="1" applyFont="1" applyFill="1" applyBorder="1" applyAlignment="1">
      <alignment vertical="top"/>
    </xf>
    <xf numFmtId="164" fontId="12" fillId="3" borderId="2" xfId="1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vertical="top"/>
    </xf>
    <xf numFmtId="0" fontId="2" fillId="20" borderId="1" xfId="0" applyFont="1" applyFill="1" applyBorder="1" applyAlignment="1">
      <alignment vertical="top"/>
    </xf>
    <xf numFmtId="0" fontId="2" fillId="20" borderId="2" xfId="0" applyFont="1" applyFill="1" applyBorder="1" applyAlignment="1">
      <alignment vertical="top"/>
    </xf>
    <xf numFmtId="0" fontId="13" fillId="20" borderId="2" xfId="0" applyFont="1" applyFill="1" applyBorder="1" applyAlignment="1">
      <alignment vertical="top"/>
    </xf>
    <xf numFmtId="3" fontId="7" fillId="21" borderId="10" xfId="0" applyNumberFormat="1" applyFont="1" applyFill="1" applyBorder="1" applyAlignment="1">
      <alignment vertical="top"/>
    </xf>
    <xf numFmtId="3" fontId="4" fillId="21" borderId="10" xfId="0" applyNumberFormat="1" applyFont="1" applyFill="1" applyBorder="1" applyAlignment="1">
      <alignment vertical="top"/>
    </xf>
    <xf numFmtId="0" fontId="90" fillId="10" borderId="0" xfId="0" applyFont="1" applyFill="1" applyAlignment="1">
      <alignment vertical="top"/>
    </xf>
    <xf numFmtId="0" fontId="14" fillId="2" borderId="0" xfId="4" applyFill="1" applyAlignment="1">
      <alignment vertical="top"/>
    </xf>
    <xf numFmtId="3" fontId="87" fillId="16" borderId="81" xfId="0" applyNumberFormat="1" applyFont="1" applyFill="1" applyBorder="1" applyAlignment="1">
      <alignment vertical="center"/>
    </xf>
    <xf numFmtId="0" fontId="91" fillId="10" borderId="0" xfId="4" applyFont="1" applyFill="1" applyAlignment="1">
      <alignment vertical="top"/>
    </xf>
    <xf numFmtId="3" fontId="87" fillId="17" borderId="81" xfId="0" applyNumberFormat="1" applyFont="1" applyFill="1" applyBorder="1" applyAlignment="1">
      <alignment vertical="center"/>
    </xf>
    <xf numFmtId="3" fontId="87" fillId="18" borderId="81" xfId="0" applyNumberFormat="1" applyFont="1" applyFill="1" applyBorder="1" applyAlignment="1">
      <alignment vertical="center"/>
    </xf>
    <xf numFmtId="0" fontId="4" fillId="16" borderId="81" xfId="0" applyFont="1" applyFill="1" applyBorder="1" applyAlignment="1">
      <alignment horizontal="left" vertical="center"/>
    </xf>
    <xf numFmtId="0" fontId="16" fillId="10" borderId="0" xfId="4" applyFont="1" applyFill="1" applyAlignment="1">
      <alignment vertical="top"/>
    </xf>
    <xf numFmtId="0" fontId="4" fillId="17" borderId="81" xfId="0" applyFont="1" applyFill="1" applyBorder="1" applyAlignment="1">
      <alignment horizontal="left" vertical="center"/>
    </xf>
    <xf numFmtId="0" fontId="4" fillId="22" borderId="81" xfId="0" applyFont="1" applyFill="1" applyBorder="1" applyAlignment="1">
      <alignment horizontal="left" vertical="center"/>
    </xf>
    <xf numFmtId="0" fontId="4" fillId="18" borderId="81" xfId="0" applyFont="1" applyFill="1" applyBorder="1" applyAlignment="1">
      <alignment horizontal="left" vertical="center"/>
    </xf>
    <xf numFmtId="3" fontId="87" fillId="22" borderId="81" xfId="0" applyNumberFormat="1" applyFont="1" applyFill="1" applyBorder="1" applyAlignment="1">
      <alignment vertical="center"/>
    </xf>
    <xf numFmtId="10" fontId="93" fillId="12" borderId="79" xfId="2" applyNumberFormat="1" applyFont="1" applyFill="1" applyBorder="1" applyAlignment="1">
      <alignment vertical="top" wrapText="1"/>
    </xf>
    <xf numFmtId="10" fontId="94" fillId="16" borderId="82" xfId="0" applyNumberFormat="1" applyFont="1" applyFill="1" applyBorder="1" applyAlignment="1">
      <alignment vertical="center"/>
    </xf>
    <xf numFmtId="10" fontId="94" fillId="17" borderId="82" xfId="0" applyNumberFormat="1" applyFont="1" applyFill="1" applyBorder="1" applyAlignment="1">
      <alignment vertical="center"/>
    </xf>
    <xf numFmtId="10" fontId="94" fillId="18" borderId="82" xfId="0" applyNumberFormat="1" applyFont="1" applyFill="1" applyBorder="1" applyAlignment="1">
      <alignment vertical="center"/>
    </xf>
    <xf numFmtId="10" fontId="94" fillId="22" borderId="82" xfId="0" applyNumberFormat="1" applyFont="1" applyFill="1" applyBorder="1" applyAlignment="1">
      <alignment vertical="center"/>
    </xf>
    <xf numFmtId="0" fontId="30" fillId="10" borderId="0" xfId="0" applyFont="1" applyFill="1" applyAlignment="1">
      <alignment horizontal="left"/>
    </xf>
    <xf numFmtId="0" fontId="4" fillId="16" borderId="85" xfId="0" applyFont="1" applyFill="1" applyBorder="1" applyAlignment="1">
      <alignment horizontal="left" vertical="center"/>
    </xf>
    <xf numFmtId="0" fontId="4" fillId="16" borderId="86" xfId="0" applyFont="1" applyFill="1" applyBorder="1" applyAlignment="1">
      <alignment horizontal="left" vertical="center"/>
    </xf>
    <xf numFmtId="0" fontId="4" fillId="17" borderId="85" xfId="0" applyFont="1" applyFill="1" applyBorder="1" applyAlignment="1">
      <alignment horizontal="left" vertical="center"/>
    </xf>
    <xf numFmtId="0" fontId="4" fillId="17" borderId="86" xfId="0" applyFont="1" applyFill="1" applyBorder="1" applyAlignment="1">
      <alignment horizontal="left" vertical="center"/>
    </xf>
    <xf numFmtId="0" fontId="4" fillId="22" borderId="85" xfId="0" applyFont="1" applyFill="1" applyBorder="1" applyAlignment="1">
      <alignment horizontal="left" vertical="center"/>
    </xf>
    <xf numFmtId="0" fontId="4" fillId="22" borderId="86" xfId="0" applyFont="1" applyFill="1" applyBorder="1" applyAlignment="1">
      <alignment horizontal="left" vertical="center"/>
    </xf>
    <xf numFmtId="0" fontId="4" fillId="18" borderId="85" xfId="0" applyFont="1" applyFill="1" applyBorder="1" applyAlignment="1">
      <alignment horizontal="left" vertical="center"/>
    </xf>
    <xf numFmtId="0" fontId="4" fillId="18" borderId="86" xfId="0" applyFont="1" applyFill="1" applyBorder="1" applyAlignment="1">
      <alignment horizontal="left" vertical="center"/>
    </xf>
    <xf numFmtId="0" fontId="2" fillId="2" borderId="2" xfId="2" applyFont="1" applyFill="1" applyBorder="1" applyAlignment="1">
      <alignment vertical="top"/>
    </xf>
    <xf numFmtId="0" fontId="4" fillId="12" borderId="7" xfId="2" applyFont="1" applyFill="1" applyBorder="1" applyAlignment="1">
      <alignment vertical="top"/>
    </xf>
    <xf numFmtId="0" fontId="4" fillId="12" borderId="8" xfId="2" applyFont="1" applyFill="1" applyBorder="1" applyAlignment="1">
      <alignment vertical="top"/>
    </xf>
    <xf numFmtId="0" fontId="4" fillId="4" borderId="7" xfId="2" applyFont="1" applyFill="1" applyBorder="1" applyAlignment="1">
      <alignment vertical="top"/>
    </xf>
    <xf numFmtId="0" fontId="4" fillId="4" borderId="8" xfId="2" applyFont="1" applyFill="1" applyBorder="1" applyAlignment="1">
      <alignment vertical="top"/>
    </xf>
    <xf numFmtId="0" fontId="4" fillId="12" borderId="9" xfId="2" applyFont="1" applyFill="1" applyBorder="1" applyAlignment="1">
      <alignment vertical="top"/>
    </xf>
    <xf numFmtId="0" fontId="4" fillId="12" borderId="11" xfId="2" applyFont="1" applyFill="1" applyBorder="1" applyAlignment="1">
      <alignment vertical="top"/>
    </xf>
    <xf numFmtId="0" fontId="4" fillId="16" borderId="87" xfId="0" applyFont="1" applyFill="1" applyBorder="1" applyAlignment="1">
      <alignment horizontal="left" vertical="center"/>
    </xf>
    <xf numFmtId="0" fontId="4" fillId="17" borderId="87" xfId="0" applyFont="1" applyFill="1" applyBorder="1" applyAlignment="1">
      <alignment horizontal="left" vertical="center"/>
    </xf>
    <xf numFmtId="0" fontId="4" fillId="22" borderId="87" xfId="0" applyFont="1" applyFill="1" applyBorder="1" applyAlignment="1">
      <alignment horizontal="left" vertical="center"/>
    </xf>
    <xf numFmtId="0" fontId="4" fillId="18" borderId="87" xfId="0" applyFont="1" applyFill="1" applyBorder="1" applyAlignment="1">
      <alignment horizontal="left" vertical="center"/>
    </xf>
    <xf numFmtId="0" fontId="4" fillId="12" borderId="10" xfId="2" applyFont="1" applyFill="1" applyBorder="1" applyAlignment="1">
      <alignment vertical="top"/>
    </xf>
    <xf numFmtId="0" fontId="4" fillId="16" borderId="88" xfId="0" applyFont="1" applyFill="1" applyBorder="1" applyAlignment="1">
      <alignment horizontal="left" vertical="center"/>
    </xf>
    <xf numFmtId="0" fontId="4" fillId="16" borderId="89" xfId="0" applyFont="1" applyFill="1" applyBorder="1" applyAlignment="1">
      <alignment horizontal="left" vertical="center"/>
    </xf>
    <xf numFmtId="0" fontId="4" fillId="17" borderId="88" xfId="0" applyFont="1" applyFill="1" applyBorder="1" applyAlignment="1">
      <alignment horizontal="left" vertical="center"/>
    </xf>
    <xf numFmtId="0" fontId="4" fillId="17" borderId="89" xfId="0" applyFont="1" applyFill="1" applyBorder="1" applyAlignment="1">
      <alignment horizontal="left" vertical="center"/>
    </xf>
    <xf numFmtId="0" fontId="4" fillId="22" borderId="88" xfId="0" applyFont="1" applyFill="1" applyBorder="1" applyAlignment="1">
      <alignment horizontal="left" vertical="center"/>
    </xf>
    <xf numFmtId="0" fontId="4" fillId="22" borderId="89" xfId="0" applyFont="1" applyFill="1" applyBorder="1" applyAlignment="1">
      <alignment horizontal="left" vertical="center"/>
    </xf>
    <xf numFmtId="0" fontId="4" fillId="18" borderId="88" xfId="0" applyFont="1" applyFill="1" applyBorder="1" applyAlignment="1">
      <alignment horizontal="left" vertical="center"/>
    </xf>
    <xf numFmtId="0" fontId="4" fillId="18" borderId="89" xfId="0" applyFont="1" applyFill="1" applyBorder="1" applyAlignment="1">
      <alignment horizontal="left" vertical="center"/>
    </xf>
    <xf numFmtId="0" fontId="92" fillId="2" borderId="78" xfId="4" applyFont="1" applyFill="1" applyBorder="1" applyAlignment="1">
      <alignment vertical="top"/>
    </xf>
    <xf numFmtId="0" fontId="95" fillId="10" borderId="0" xfId="4" applyFont="1" applyFill="1" applyAlignment="1">
      <alignment vertical="top"/>
    </xf>
    <xf numFmtId="0" fontId="24" fillId="10" borderId="0" xfId="9" applyFill="1" applyAlignment="1">
      <alignment vertical="top"/>
    </xf>
    <xf numFmtId="3" fontId="12" fillId="10" borderId="0" xfId="0" applyNumberFormat="1" applyFont="1" applyFill="1" applyAlignment="1">
      <alignment vertical="top"/>
    </xf>
    <xf numFmtId="9" fontId="0" fillId="10" borderId="0" xfId="0" applyNumberFormat="1" applyFill="1"/>
    <xf numFmtId="171" fontId="58" fillId="10" borderId="0" xfId="4" applyNumberFormat="1" applyFont="1" applyFill="1"/>
    <xf numFmtId="164" fontId="0" fillId="0" borderId="0" xfId="0" applyNumberFormat="1" applyAlignment="1">
      <alignment vertical="top"/>
    </xf>
    <xf numFmtId="0" fontId="58" fillId="10" borderId="0" xfId="4" applyFont="1" applyFill="1" applyAlignment="1">
      <alignment horizontal="right"/>
    </xf>
    <xf numFmtId="10" fontId="77" fillId="10" borderId="0" xfId="4" applyNumberFormat="1" applyFont="1" applyFill="1"/>
    <xf numFmtId="10" fontId="14" fillId="10" borderId="0" xfId="4" applyNumberFormat="1" applyFill="1"/>
    <xf numFmtId="0" fontId="2" fillId="2" borderId="4" xfId="4" applyFont="1" applyFill="1" applyBorder="1" applyAlignment="1">
      <alignment horizontal="right"/>
    </xf>
    <xf numFmtId="0" fontId="2" fillId="2" borderId="5" xfId="4" applyFont="1" applyFill="1" applyBorder="1" applyAlignment="1">
      <alignment horizontal="right"/>
    </xf>
    <xf numFmtId="0" fontId="4" fillId="8" borderId="7" xfId="4" applyFont="1" applyFill="1" applyBorder="1" applyAlignment="1">
      <alignment vertical="top"/>
    </xf>
    <xf numFmtId="49" fontId="5" fillId="3" borderId="7" xfId="5" applyNumberFormat="1" applyFont="1" applyFill="1" applyBorder="1" applyAlignment="1">
      <alignment horizontal="left"/>
    </xf>
    <xf numFmtId="164" fontId="14" fillId="10" borderId="0" xfId="4" applyNumberFormat="1" applyFill="1"/>
    <xf numFmtId="0" fontId="4" fillId="3" borderId="7" xfId="0" applyFont="1" applyFill="1" applyBorder="1" applyAlignment="1">
      <alignment horizontal="left" vertical="top"/>
    </xf>
    <xf numFmtId="0" fontId="4" fillId="4" borderId="14" xfId="7" applyFont="1" applyFill="1" applyBorder="1"/>
    <xf numFmtId="0" fontId="4" fillId="4" borderId="16" xfId="7" applyFont="1" applyFill="1" applyBorder="1" applyAlignment="1">
      <alignment horizontal="center"/>
    </xf>
    <xf numFmtId="0" fontId="4" fillId="4" borderId="17" xfId="7" applyFont="1" applyFill="1" applyBorder="1" applyAlignment="1">
      <alignment horizontal="center"/>
    </xf>
    <xf numFmtId="164" fontId="38" fillId="3" borderId="0" xfId="2" applyNumberFormat="1" applyFont="1" applyFill="1" applyBorder="1" applyAlignment="1">
      <alignment horizontal="right" vertical="top"/>
    </xf>
    <xf numFmtId="10" fontId="7" fillId="4" borderId="5" xfId="5" applyNumberFormat="1" applyFont="1" applyFill="1" applyBorder="1" applyAlignment="1">
      <alignment horizontal="right" vertical="top"/>
    </xf>
    <xf numFmtId="0" fontId="14" fillId="2" borderId="10" xfId="4" applyFill="1" applyBorder="1" applyAlignment="1">
      <alignment vertical="top"/>
    </xf>
    <xf numFmtId="0" fontId="30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vertical="top"/>
    </xf>
    <xf numFmtId="10" fontId="55" fillId="10" borderId="0" xfId="0" applyNumberFormat="1" applyFont="1" applyFill="1" applyAlignment="1">
      <alignment vertical="top"/>
    </xf>
    <xf numFmtId="9" fontId="97" fillId="10" borderId="0" xfId="0" applyNumberFormat="1" applyFont="1" applyFill="1" applyAlignment="1">
      <alignment vertical="top"/>
    </xf>
    <xf numFmtId="0" fontId="96" fillId="10" borderId="0" xfId="0" applyFont="1" applyFill="1" applyAlignment="1">
      <alignment vertical="top"/>
    </xf>
    <xf numFmtId="10" fontId="98" fillId="10" borderId="0" xfId="0" applyNumberFormat="1" applyFont="1" applyFill="1" applyAlignment="1">
      <alignment vertical="top"/>
    </xf>
    <xf numFmtId="3" fontId="39" fillId="3" borderId="0" xfId="1" applyNumberFormat="1" applyFont="1" applyFill="1" applyBorder="1" applyAlignment="1">
      <alignment horizontal="right" vertical="top"/>
    </xf>
    <xf numFmtId="10" fontId="12" fillId="10" borderId="0" xfId="0" applyNumberFormat="1" applyFont="1" applyFill="1" applyAlignment="1">
      <alignment vertical="top"/>
    </xf>
    <xf numFmtId="172" fontId="12" fillId="10" borderId="0" xfId="0" applyNumberFormat="1" applyFont="1" applyFill="1" applyAlignment="1">
      <alignment vertical="top"/>
    </xf>
    <xf numFmtId="0" fontId="98" fillId="10" borderId="0" xfId="0" applyFont="1" applyFill="1" applyAlignment="1">
      <alignment vertical="top"/>
    </xf>
    <xf numFmtId="10" fontId="93" fillId="12" borderId="76" xfId="2" applyNumberFormat="1" applyFont="1" applyFill="1" applyBorder="1" applyAlignment="1">
      <alignment vertical="top" wrapText="1"/>
    </xf>
    <xf numFmtId="3" fontId="17" fillId="4" borderId="78" xfId="2" applyNumberFormat="1" applyFont="1" applyFill="1" applyBorder="1" applyAlignment="1">
      <alignment vertical="top" wrapText="1"/>
    </xf>
    <xf numFmtId="10" fontId="93" fillId="12" borderId="84" xfId="2" applyNumberFormat="1" applyFont="1" applyFill="1" applyBorder="1" applyAlignment="1">
      <alignment vertical="top" wrapText="1"/>
    </xf>
    <xf numFmtId="0" fontId="92" fillId="2" borderId="76" xfId="2" applyFont="1" applyFill="1" applyBorder="1" applyAlignment="1">
      <alignment vertical="top" wrapText="1"/>
    </xf>
    <xf numFmtId="0" fontId="4" fillId="4" borderId="1" xfId="2" applyFont="1" applyFill="1" applyBorder="1" applyAlignment="1">
      <alignment vertical="top"/>
    </xf>
    <xf numFmtId="0" fontId="4" fillId="4" borderId="2" xfId="2" applyFont="1" applyFill="1" applyBorder="1" applyAlignment="1">
      <alignment vertical="top"/>
    </xf>
    <xf numFmtId="0" fontId="4" fillId="4" borderId="3" xfId="2" applyFont="1" applyFill="1" applyBorder="1" applyAlignment="1">
      <alignment vertical="top"/>
    </xf>
    <xf numFmtId="165" fontId="17" fillId="4" borderId="78" xfId="1" applyNumberFormat="1" applyFont="1" applyFill="1" applyBorder="1" applyAlignment="1">
      <alignment vertical="top"/>
    </xf>
    <xf numFmtId="10" fontId="100" fillId="10" borderId="0" xfId="0" applyNumberFormat="1" applyFont="1" applyFill="1" applyAlignment="1">
      <alignment vertical="top"/>
    </xf>
    <xf numFmtId="173" fontId="55" fillId="10" borderId="0" xfId="0" applyNumberFormat="1" applyFont="1" applyFill="1" applyAlignment="1">
      <alignment vertical="top"/>
    </xf>
    <xf numFmtId="0" fontId="2" fillId="2" borderId="12" xfId="0" applyFont="1" applyFill="1" applyBorder="1" applyAlignment="1">
      <alignment horizontal="right"/>
    </xf>
    <xf numFmtId="0" fontId="2" fillId="2" borderId="93" xfId="0" applyFont="1" applyFill="1" applyBorder="1" applyAlignment="1">
      <alignment horizontal="right"/>
    </xf>
    <xf numFmtId="0" fontId="0" fillId="2" borderId="0" xfId="0" applyFill="1" applyBorder="1"/>
    <xf numFmtId="0" fontId="28" fillId="2" borderId="0" xfId="9" applyFont="1" applyFill="1" applyBorder="1" applyAlignment="1">
      <alignment vertical="center"/>
    </xf>
    <xf numFmtId="0" fontId="33" fillId="2" borderId="0" xfId="0" applyFont="1" applyFill="1" applyBorder="1"/>
    <xf numFmtId="3" fontId="39" fillId="3" borderId="0" xfId="0" applyNumberFormat="1" applyFont="1" applyFill="1" applyBorder="1" applyAlignment="1">
      <alignment vertical="top"/>
    </xf>
    <xf numFmtId="3" fontId="39" fillId="3" borderId="8" xfId="0" applyNumberFormat="1" applyFont="1" applyFill="1" applyBorder="1" applyAlignment="1">
      <alignment vertical="top"/>
    </xf>
    <xf numFmtId="3" fontId="39" fillId="3" borderId="8" xfId="1" applyNumberFormat="1" applyFont="1" applyFill="1" applyBorder="1" applyAlignment="1">
      <alignment horizontal="right" vertical="top"/>
    </xf>
    <xf numFmtId="3" fontId="40" fillId="4" borderId="10" xfId="0" applyNumberFormat="1" applyFont="1" applyFill="1" applyBorder="1" applyAlignment="1">
      <alignment vertical="top"/>
    </xf>
    <xf numFmtId="1" fontId="38" fillId="4" borderId="13" xfId="2" applyNumberFormat="1" applyFont="1" applyFill="1" applyBorder="1" applyAlignment="1">
      <alignment horizontal="right" wrapText="1"/>
    </xf>
    <xf numFmtId="0" fontId="4" fillId="4" borderId="5" xfId="2" applyFont="1" applyFill="1" applyBorder="1" applyAlignment="1">
      <alignment vertical="top" wrapText="1"/>
    </xf>
    <xf numFmtId="0" fontId="4" fillId="7" borderId="94" xfId="7" applyFont="1" applyFill="1" applyBorder="1" applyAlignment="1">
      <alignment horizontal="left" wrapText="1"/>
    </xf>
    <xf numFmtId="0" fontId="4" fillId="7" borderId="95" xfId="7" applyFont="1" applyFill="1" applyBorder="1" applyAlignment="1">
      <alignment horizontal="left" wrapText="1"/>
    </xf>
    <xf numFmtId="0" fontId="101" fillId="10" borderId="2" xfId="7" applyFont="1" applyFill="1" applyBorder="1" applyAlignment="1">
      <alignment wrapText="1"/>
    </xf>
    <xf numFmtId="0" fontId="101" fillId="10" borderId="0" xfId="7" applyFont="1" applyFill="1"/>
    <xf numFmtId="0" fontId="49" fillId="11" borderId="23" xfId="0" applyFont="1" applyFill="1" applyBorder="1" applyAlignment="1">
      <alignment vertical="top" wrapText="1"/>
    </xf>
    <xf numFmtId="0" fontId="49" fillId="11" borderId="24" xfId="0" applyFont="1" applyFill="1" applyBorder="1" applyAlignment="1">
      <alignment vertical="top" wrapText="1"/>
    </xf>
    <xf numFmtId="0" fontId="52" fillId="11" borderId="25" xfId="0" applyFont="1" applyFill="1" applyBorder="1" applyAlignment="1">
      <alignment vertical="top" wrapText="1"/>
    </xf>
    <xf numFmtId="0" fontId="63" fillId="0" borderId="23" xfId="0" applyFont="1" applyBorder="1"/>
    <xf numFmtId="3" fontId="63" fillId="0" borderId="23" xfId="0" applyNumberFormat="1" applyFont="1" applyBorder="1"/>
    <xf numFmtId="0" fontId="11" fillId="2" borderId="0" xfId="0" applyFont="1" applyFill="1" applyAlignment="1">
      <alignment vertical="top"/>
    </xf>
    <xf numFmtId="0" fontId="61" fillId="3" borderId="4" xfId="0" applyFont="1" applyFill="1" applyBorder="1"/>
    <xf numFmtId="0" fontId="61" fillId="3" borderId="5" xfId="0" applyFont="1" applyFill="1" applyBorder="1"/>
    <xf numFmtId="0" fontId="26" fillId="10" borderId="0" xfId="0" applyFont="1" applyFill="1" applyAlignment="1">
      <alignment horizontal="left" vertical="top"/>
    </xf>
    <xf numFmtId="0" fontId="68" fillId="10" borderId="0" xfId="0" applyFont="1" applyFill="1" applyAlignment="1">
      <alignment horizontal="center" vertical="center"/>
    </xf>
    <xf numFmtId="0" fontId="62" fillId="0" borderId="29" xfId="0" applyFont="1" applyBorder="1" applyAlignment="1">
      <alignment vertical="top"/>
    </xf>
    <xf numFmtId="0" fontId="57" fillId="0" borderId="30" xfId="0" applyFont="1" applyBorder="1" applyAlignment="1">
      <alignment vertical="top" wrapText="1"/>
    </xf>
    <xf numFmtId="3" fontId="35" fillId="18" borderId="69" xfId="0" applyNumberFormat="1" applyFont="1" applyFill="1" applyBorder="1"/>
    <xf numFmtId="0" fontId="62" fillId="0" borderId="32" xfId="0" applyFont="1" applyBorder="1" applyAlignment="1">
      <alignment vertical="top"/>
    </xf>
    <xf numFmtId="0" fontId="57" fillId="0" borderId="33" xfId="0" applyFont="1" applyBorder="1" applyAlignment="1">
      <alignment vertical="top" wrapText="1"/>
    </xf>
    <xf numFmtId="3" fontId="35" fillId="18" borderId="49" xfId="0" applyNumberFormat="1" applyFont="1" applyFill="1" applyBorder="1"/>
    <xf numFmtId="0" fontId="62" fillId="0" borderId="34" xfId="0" applyFont="1" applyBorder="1" applyAlignment="1">
      <alignment vertical="top"/>
    </xf>
    <xf numFmtId="0" fontId="47" fillId="0" borderId="14" xfId="8" applyFont="1" applyBorder="1" applyAlignment="1">
      <alignment vertical="top"/>
    </xf>
    <xf numFmtId="3" fontId="0" fillId="15" borderId="52" xfId="0" applyNumberFormat="1" applyFill="1" applyBorder="1"/>
    <xf numFmtId="0" fontId="3" fillId="0" borderId="33" xfId="8" applyFont="1" applyBorder="1" applyAlignment="1">
      <alignment vertical="top"/>
    </xf>
    <xf numFmtId="3" fontId="0" fillId="17" borderId="54" xfId="0" applyNumberFormat="1" applyFill="1" applyBorder="1"/>
    <xf numFmtId="0" fontId="0" fillId="17" borderId="50" xfId="0" applyFill="1" applyBorder="1"/>
    <xf numFmtId="2" fontId="0" fillId="17" borderId="50" xfId="0" applyNumberFormat="1" applyFill="1" applyBorder="1"/>
    <xf numFmtId="3" fontId="0" fillId="17" borderId="55" xfId="0" applyNumberFormat="1" applyFill="1" applyBorder="1"/>
    <xf numFmtId="3" fontId="0" fillId="15" borderId="56" xfId="0" applyNumberFormat="1" applyFill="1" applyBorder="1"/>
    <xf numFmtId="0" fontId="47" fillId="0" borderId="14" xfId="8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3" fontId="0" fillId="18" borderId="53" xfId="0" applyNumberFormat="1" applyFill="1" applyBorder="1"/>
    <xf numFmtId="0" fontId="62" fillId="0" borderId="36" xfId="0" applyFont="1" applyBorder="1" applyAlignment="1">
      <alignment vertical="top"/>
    </xf>
    <xf numFmtId="0" fontId="63" fillId="0" borderId="37" xfId="0" applyFont="1" applyBorder="1" applyAlignment="1">
      <alignment vertical="top" wrapText="1"/>
    </xf>
    <xf numFmtId="3" fontId="35" fillId="18" borderId="58" xfId="0" applyNumberFormat="1" applyFont="1" applyFill="1" applyBorder="1"/>
    <xf numFmtId="0" fontId="62" fillId="0" borderId="29" xfId="0" applyFont="1" applyBorder="1"/>
    <xf numFmtId="3" fontId="0" fillId="15" borderId="60" xfId="0" applyNumberFormat="1" applyFill="1" applyBorder="1"/>
    <xf numFmtId="0" fontId="62" fillId="0" borderId="38" xfId="0" applyFont="1" applyBorder="1"/>
    <xf numFmtId="0" fontId="57" fillId="0" borderId="39" xfId="0" applyFont="1" applyBorder="1" applyAlignment="1">
      <alignment vertical="top" wrapText="1"/>
    </xf>
    <xf numFmtId="3" fontId="0" fillId="15" borderId="63" xfId="0" applyNumberFormat="1" applyFill="1" applyBorder="1"/>
    <xf numFmtId="0" fontId="62" fillId="0" borderId="32" xfId="0" applyFont="1" applyBorder="1"/>
    <xf numFmtId="3" fontId="35" fillId="18" borderId="65" xfId="0" applyNumberFormat="1" applyFont="1" applyFill="1" applyBorder="1"/>
    <xf numFmtId="3" fontId="35" fillId="18" borderId="66" xfId="0" applyNumberFormat="1" applyFont="1" applyFill="1" applyBorder="1"/>
    <xf numFmtId="0" fontId="64" fillId="0" borderId="41" xfId="0" applyFont="1" applyBorder="1" applyAlignment="1">
      <alignment vertical="top" wrapText="1"/>
    </xf>
    <xf numFmtId="3" fontId="32" fillId="0" borderId="67" xfId="0" applyNumberFormat="1" applyFont="1" applyBorder="1"/>
    <xf numFmtId="3" fontId="32" fillId="0" borderId="68" xfId="0" applyNumberFormat="1" applyFont="1" applyBorder="1"/>
    <xf numFmtId="3" fontId="35" fillId="18" borderId="70" xfId="0" applyNumberFormat="1" applyFont="1" applyFill="1" applyBorder="1"/>
    <xf numFmtId="0" fontId="32" fillId="0" borderId="36" xfId="0" applyFont="1" applyBorder="1"/>
    <xf numFmtId="3" fontId="32" fillId="0" borderId="71" xfId="0" applyNumberFormat="1" applyFont="1" applyBorder="1"/>
    <xf numFmtId="0" fontId="30" fillId="0" borderId="42" xfId="0" applyFont="1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3" fontId="0" fillId="15" borderId="77" xfId="0" applyNumberFormat="1" applyFill="1" applyBorder="1" applyAlignment="1">
      <alignment horizontal="center"/>
    </xf>
    <xf numFmtId="0" fontId="32" fillId="10" borderId="0" xfId="2" applyFont="1" applyFill="1" applyAlignment="1">
      <alignment vertical="top"/>
    </xf>
    <xf numFmtId="0" fontId="36" fillId="10" borderId="0" xfId="0" applyFont="1" applyFill="1" applyAlignment="1">
      <alignment vertical="top"/>
    </xf>
    <xf numFmtId="0" fontId="0" fillId="15" borderId="74" xfId="0" applyFill="1" applyBorder="1" applyAlignment="1">
      <alignment horizontal="center"/>
    </xf>
    <xf numFmtId="0" fontId="30" fillId="10" borderId="0" xfId="0" applyFont="1" applyFill="1" applyAlignment="1">
      <alignment horizontal="left" vertical="top"/>
    </xf>
    <xf numFmtId="0" fontId="4" fillId="3" borderId="0" xfId="4" applyFont="1" applyFill="1" applyAlignment="1">
      <alignment vertical="top"/>
    </xf>
    <xf numFmtId="0" fontId="2" fillId="2" borderId="0" xfId="4" applyFont="1" applyFill="1" applyAlignment="1">
      <alignment horizontal="right"/>
    </xf>
    <xf numFmtId="0" fontId="4" fillId="3" borderId="0" xfId="4" applyFont="1" applyFill="1" applyAlignment="1">
      <alignment horizontal="right" vertical="top"/>
    </xf>
    <xf numFmtId="0" fontId="2" fillId="2" borderId="0" xfId="4" applyFont="1" applyFill="1" applyAlignment="1">
      <alignment vertical="top"/>
    </xf>
    <xf numFmtId="0" fontId="14" fillId="2" borderId="8" xfId="4" applyFill="1" applyBorder="1" applyAlignment="1">
      <alignment vertical="top"/>
    </xf>
    <xf numFmtId="3" fontId="87" fillId="16" borderId="96" xfId="0" applyNumberFormat="1" applyFont="1" applyFill="1" applyBorder="1" applyAlignment="1">
      <alignment vertical="center"/>
    </xf>
    <xf numFmtId="0" fontId="2" fillId="2" borderId="5" xfId="2" applyFont="1" applyFill="1" applyBorder="1" applyAlignment="1">
      <alignment vertical="top"/>
    </xf>
    <xf numFmtId="0" fontId="2" fillId="2" borderId="6" xfId="2" applyFont="1" applyFill="1" applyBorder="1" applyAlignment="1">
      <alignment vertical="top"/>
    </xf>
    <xf numFmtId="0" fontId="4" fillId="12" borderId="0" xfId="2" applyFont="1" applyFill="1" applyAlignment="1">
      <alignment vertical="top"/>
    </xf>
    <xf numFmtId="3" fontId="0" fillId="15" borderId="91" xfId="0" applyNumberFormat="1" applyFill="1" applyBorder="1" applyAlignment="1">
      <alignment horizontal="center" vertical="top"/>
    </xf>
    <xf numFmtId="0" fontId="4" fillId="4" borderId="0" xfId="2" applyFont="1" applyFill="1" applyAlignment="1">
      <alignment vertical="top"/>
    </xf>
    <xf numFmtId="0" fontId="4" fillId="14" borderId="0" xfId="2" applyFont="1" applyFill="1" applyAlignment="1">
      <alignment vertical="top"/>
    </xf>
    <xf numFmtId="0" fontId="4" fillId="13" borderId="0" xfId="2" applyFont="1" applyFill="1" applyAlignment="1">
      <alignment vertical="top"/>
    </xf>
    <xf numFmtId="3" fontId="87" fillId="13" borderId="0" xfId="0" applyNumberFormat="1" applyFont="1" applyFill="1" applyAlignment="1">
      <alignment vertical="top"/>
    </xf>
    <xf numFmtId="3" fontId="30" fillId="13" borderId="0" xfId="0" applyNumberFormat="1" applyFont="1" applyFill="1" applyAlignment="1">
      <alignment vertical="top"/>
    </xf>
    <xf numFmtId="3" fontId="32" fillId="13" borderId="0" xfId="0" applyNumberFormat="1" applyFont="1" applyFill="1" applyAlignment="1">
      <alignment vertical="top"/>
    </xf>
    <xf numFmtId="3" fontId="6" fillId="6" borderId="22" xfId="7" applyNumberFormat="1" applyFont="1" applyFill="1" applyBorder="1"/>
    <xf numFmtId="9" fontId="6" fillId="3" borderId="97" xfId="7" applyNumberFormat="1" applyFont="1" applyFill="1" applyBorder="1"/>
    <xf numFmtId="0" fontId="4" fillId="6" borderId="98" xfId="7" applyFont="1" applyFill="1" applyBorder="1"/>
    <xf numFmtId="170" fontId="6" fillId="7" borderId="19" xfId="7" applyNumberFormat="1" applyFont="1" applyFill="1" applyBorder="1"/>
    <xf numFmtId="170" fontId="6" fillId="7" borderId="99" xfId="7" applyNumberFormat="1" applyFont="1" applyFill="1" applyBorder="1"/>
    <xf numFmtId="0" fontId="4" fillId="3" borderId="100" xfId="7" applyFont="1" applyFill="1" applyBorder="1" applyAlignment="1">
      <alignment wrapText="1"/>
    </xf>
    <xf numFmtId="0" fontId="4" fillId="19" borderId="20" xfId="0" applyFont="1" applyFill="1" applyBorder="1" applyAlignment="1">
      <alignment wrapText="1"/>
    </xf>
    <xf numFmtId="0" fontId="4" fillId="6" borderId="18" xfId="0" applyFont="1" applyFill="1" applyBorder="1" applyAlignment="1">
      <alignment horizontal="left" wrapText="1"/>
    </xf>
    <xf numFmtId="0" fontId="4" fillId="19" borderId="94" xfId="0" applyFont="1" applyFill="1" applyBorder="1" applyAlignment="1">
      <alignment wrapText="1"/>
    </xf>
    <xf numFmtId="3" fontId="105" fillId="7" borderId="97" xfId="7" applyNumberFormat="1" applyFont="1" applyFill="1" applyBorder="1"/>
    <xf numFmtId="3" fontId="6" fillId="0" borderId="102" xfId="7" applyNumberFormat="1" applyFont="1" applyBorder="1"/>
    <xf numFmtId="3" fontId="6" fillId="0" borderId="103" xfId="7" applyNumberFormat="1" applyFont="1" applyBorder="1"/>
    <xf numFmtId="3" fontId="6" fillId="0" borderId="103" xfId="7" applyNumberFormat="1" applyFont="1" applyBorder="1" applyAlignment="1">
      <alignment horizontal="right"/>
    </xf>
    <xf numFmtId="0" fontId="4" fillId="23" borderId="14" xfId="7" applyFont="1" applyFill="1" applyBorder="1"/>
    <xf numFmtId="0" fontId="6" fillId="23" borderId="16" xfId="7" applyFont="1" applyFill="1" applyBorder="1"/>
    <xf numFmtId="0" fontId="6" fillId="23" borderId="17" xfId="7" applyFont="1" applyFill="1" applyBorder="1"/>
    <xf numFmtId="0" fontId="4" fillId="0" borderId="104" xfId="7" applyFont="1" applyBorder="1"/>
    <xf numFmtId="0" fontId="4" fillId="0" borderId="98" xfId="7" applyFont="1" applyBorder="1"/>
    <xf numFmtId="0" fontId="4" fillId="3" borderId="98" xfId="7" applyFont="1" applyFill="1" applyBorder="1"/>
    <xf numFmtId="0" fontId="106" fillId="10" borderId="0" xfId="7" applyFont="1" applyFill="1"/>
    <xf numFmtId="0" fontId="80" fillId="12" borderId="0" xfId="12" applyFont="1" applyFill="1" applyBorder="1" applyAlignment="1">
      <alignment vertical="center"/>
    </xf>
    <xf numFmtId="0" fontId="82" fillId="12" borderId="0" xfId="12" applyFont="1" applyFill="1" applyBorder="1" applyAlignment="1">
      <alignment vertical="center"/>
    </xf>
    <xf numFmtId="0" fontId="82" fillId="10" borderId="0" xfId="9" applyFont="1" applyFill="1" applyAlignment="1">
      <alignment horizontal="left" vertical="center" indent="5"/>
    </xf>
    <xf numFmtId="0" fontId="45" fillId="10" borderId="0" xfId="0" applyFont="1" applyFill="1"/>
    <xf numFmtId="0" fontId="4" fillId="3" borderId="7" xfId="0" applyFont="1" applyFill="1" applyBorder="1" applyAlignment="1">
      <alignment horizontal="left" vertical="top"/>
    </xf>
    <xf numFmtId="164" fontId="108" fillId="24" borderId="0" xfId="1" applyNumberFormat="1" applyFont="1" applyFill="1" applyAlignment="1">
      <alignment vertical="center"/>
    </xf>
    <xf numFmtId="164" fontId="109" fillId="2" borderId="5" xfId="1" applyNumberFormat="1" applyFont="1" applyFill="1" applyBorder="1" applyAlignment="1">
      <alignment vertical="center"/>
    </xf>
    <xf numFmtId="164" fontId="109" fillId="2" borderId="6" xfId="1" applyNumberFormat="1" applyFont="1" applyFill="1" applyBorder="1" applyAlignment="1">
      <alignment vertical="center"/>
    </xf>
    <xf numFmtId="0" fontId="109" fillId="2" borderId="5" xfId="0" applyFont="1" applyFill="1" applyBorder="1" applyAlignment="1">
      <alignment horizontal="right" vertical="center"/>
    </xf>
    <xf numFmtId="0" fontId="109" fillId="2" borderId="6" xfId="0" applyFont="1" applyFill="1" applyBorder="1" applyAlignment="1">
      <alignment horizontal="right" vertical="center"/>
    </xf>
    <xf numFmtId="0" fontId="110" fillId="24" borderId="0" xfId="0" applyFont="1" applyFill="1" applyAlignment="1">
      <alignment vertical="center"/>
    </xf>
    <xf numFmtId="0" fontId="110" fillId="24" borderId="8" xfId="0" applyFont="1" applyFill="1" applyBorder="1" applyAlignment="1">
      <alignment vertical="center"/>
    </xf>
    <xf numFmtId="0" fontId="111" fillId="8" borderId="0" xfId="0" applyFont="1" applyFill="1" applyAlignment="1">
      <alignment horizontal="right" vertical="center"/>
    </xf>
    <xf numFmtId="0" fontId="111" fillId="8" borderId="8" xfId="0" applyFont="1" applyFill="1" applyBorder="1" applyAlignment="1">
      <alignment horizontal="right" vertical="center"/>
    </xf>
    <xf numFmtId="0" fontId="4" fillId="3" borderId="5" xfId="4" applyFont="1" applyFill="1" applyBorder="1" applyAlignment="1">
      <alignment vertical="top"/>
    </xf>
    <xf numFmtId="0" fontId="4" fillId="3" borderId="6" xfId="4" applyFont="1" applyFill="1" applyBorder="1" applyAlignment="1">
      <alignment vertical="top"/>
    </xf>
    <xf numFmtId="164" fontId="17" fillId="3" borderId="5" xfId="2" applyNumberFormat="1" applyFont="1" applyFill="1" applyBorder="1" applyAlignment="1">
      <alignment horizontal="right" vertical="top"/>
    </xf>
    <xf numFmtId="43" fontId="58" fillId="10" borderId="0" xfId="4" applyNumberFormat="1" applyFont="1" applyFill="1"/>
    <xf numFmtId="168" fontId="7" fillId="4" borderId="5" xfId="5" applyNumberFormat="1" applyFont="1" applyFill="1" applyBorder="1" applyAlignment="1">
      <alignment horizontal="right" vertical="top"/>
    </xf>
    <xf numFmtId="169" fontId="38" fillId="4" borderId="92" xfId="1" applyNumberFormat="1" applyFont="1" applyFill="1" applyBorder="1" applyAlignment="1">
      <alignment vertical="top"/>
    </xf>
    <xf numFmtId="0" fontId="98" fillId="3" borderId="6" xfId="0" applyFont="1" applyFill="1" applyBorder="1" applyAlignment="1">
      <alignment vertical="top"/>
    </xf>
    <xf numFmtId="0" fontId="98" fillId="2" borderId="3" xfId="0" applyFont="1" applyFill="1" applyBorder="1" applyAlignment="1">
      <alignment vertical="top"/>
    </xf>
    <xf numFmtId="0" fontId="98" fillId="3" borderId="8" xfId="0" applyFont="1" applyFill="1" applyBorder="1" applyAlignment="1">
      <alignment vertical="top"/>
    </xf>
    <xf numFmtId="0" fontId="98" fillId="20" borderId="3" xfId="0" applyFont="1" applyFill="1" applyBorder="1" applyAlignment="1">
      <alignment vertical="top"/>
    </xf>
    <xf numFmtId="0" fontId="98" fillId="3" borderId="3" xfId="0" applyFont="1" applyFill="1" applyBorder="1" applyAlignment="1">
      <alignment vertical="top"/>
    </xf>
    <xf numFmtId="0" fontId="112" fillId="2" borderId="3" xfId="0" applyFont="1" applyFill="1" applyBorder="1" applyAlignment="1">
      <alignment vertical="top"/>
    </xf>
    <xf numFmtId="0" fontId="98" fillId="21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112" fillId="3" borderId="8" xfId="0" applyFont="1" applyFill="1" applyBorder="1" applyAlignment="1">
      <alignment vertical="top"/>
    </xf>
    <xf numFmtId="1" fontId="6" fillId="21" borderId="10" xfId="0" applyNumberFormat="1" applyFont="1" applyFill="1" applyBorder="1" applyAlignment="1">
      <alignment vertical="top"/>
    </xf>
    <xf numFmtId="3" fontId="114" fillId="4" borderId="10" xfId="0" applyNumberFormat="1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2" fillId="2" borderId="12" xfId="0" applyFont="1" applyFill="1" applyBorder="1"/>
    <xf numFmtId="0" fontId="2" fillId="0" borderId="0" xfId="0" applyFont="1" applyAlignment="1">
      <alignment vertical="top"/>
    </xf>
    <xf numFmtId="3" fontId="5" fillId="3" borderId="0" xfId="1" applyNumberFormat="1" applyFont="1" applyFill="1" applyAlignment="1">
      <alignment vertical="top"/>
    </xf>
    <xf numFmtId="3" fontId="6" fillId="3" borderId="0" xfId="1" applyNumberFormat="1" applyFont="1" applyFill="1" applyAlignment="1">
      <alignment horizontal="right" vertical="top"/>
    </xf>
    <xf numFmtId="3" fontId="5" fillId="3" borderId="0" xfId="0" applyNumberFormat="1" applyFont="1" applyFill="1" applyAlignment="1">
      <alignment vertical="top"/>
    </xf>
    <xf numFmtId="3" fontId="39" fillId="3" borderId="0" xfId="1" applyNumberFormat="1" applyFont="1" applyFill="1" applyAlignment="1">
      <alignment horizontal="right" vertical="top"/>
    </xf>
    <xf numFmtId="3" fontId="5" fillId="3" borderId="0" xfId="1" applyNumberFormat="1" applyFont="1" applyFill="1" applyAlignment="1">
      <alignment horizontal="right" vertical="top"/>
    </xf>
    <xf numFmtId="164" fontId="12" fillId="3" borderId="0" xfId="1" applyNumberFormat="1" applyFont="1" applyFill="1" applyAlignment="1">
      <alignment vertical="top"/>
    </xf>
    <xf numFmtId="0" fontId="13" fillId="3" borderId="0" xfId="0" applyFont="1" applyFill="1" applyAlignment="1">
      <alignment vertical="top"/>
    </xf>
    <xf numFmtId="166" fontId="5" fillId="3" borderId="0" xfId="0" applyNumberFormat="1" applyFont="1" applyFill="1" applyAlignment="1">
      <alignment vertical="top"/>
    </xf>
    <xf numFmtId="4" fontId="5" fillId="3" borderId="0" xfId="0" applyNumberFormat="1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175" fontId="98" fillId="10" borderId="0" xfId="0" applyNumberFormat="1" applyFont="1" applyFill="1" applyAlignment="1">
      <alignment vertical="top"/>
    </xf>
    <xf numFmtId="3" fontId="6" fillId="3" borderId="0" xfId="0" applyNumberFormat="1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0" fontId="2" fillId="21" borderId="0" xfId="0" applyFont="1" applyFill="1" applyAlignment="1">
      <alignment vertical="top"/>
    </xf>
    <xf numFmtId="0" fontId="13" fillId="21" borderId="0" xfId="0" applyFont="1" applyFill="1" applyAlignment="1">
      <alignment vertical="top"/>
    </xf>
    <xf numFmtId="164" fontId="12" fillId="21" borderId="0" xfId="1" applyNumberFormat="1" applyFont="1" applyFill="1" applyAlignment="1">
      <alignment vertical="top"/>
    </xf>
    <xf numFmtId="0" fontId="12" fillId="21" borderId="0" xfId="0" applyFont="1" applyFill="1" applyAlignment="1">
      <alignment vertical="top"/>
    </xf>
    <xf numFmtId="1" fontId="13" fillId="21" borderId="0" xfId="0" applyNumberFormat="1" applyFont="1" applyFill="1" applyAlignment="1">
      <alignment vertical="top"/>
    </xf>
    <xf numFmtId="3" fontId="5" fillId="21" borderId="0" xfId="1" applyNumberFormat="1" applyFont="1" applyFill="1" applyAlignment="1">
      <alignment vertical="top"/>
    </xf>
    <xf numFmtId="3" fontId="5" fillId="21" borderId="0" xfId="0" applyNumberFormat="1" applyFont="1" applyFill="1" applyAlignment="1">
      <alignment vertical="top"/>
    </xf>
    <xf numFmtId="3" fontId="6" fillId="21" borderId="0" xfId="0" applyNumberFormat="1" applyFont="1" applyFill="1" applyAlignment="1">
      <alignment vertical="top"/>
    </xf>
    <xf numFmtId="1" fontId="6" fillId="21" borderId="0" xfId="0" applyNumberFormat="1" applyFont="1" applyFill="1" applyAlignment="1">
      <alignment vertical="top"/>
    </xf>
    <xf numFmtId="3" fontId="6" fillId="21" borderId="0" xfId="0" applyNumberFormat="1" applyFont="1" applyFill="1" applyAlignment="1">
      <alignment horizontal="right" vertical="top"/>
    </xf>
    <xf numFmtId="1" fontId="6" fillId="21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" fontId="5" fillId="3" borderId="0" xfId="1" applyNumberFormat="1" applyFont="1" applyFill="1" applyAlignment="1">
      <alignment vertical="top"/>
    </xf>
    <xf numFmtId="1" fontId="5" fillId="3" borderId="0" xfId="0" applyNumberFormat="1" applyFont="1" applyFill="1" applyAlignment="1">
      <alignment vertical="top"/>
    </xf>
    <xf numFmtId="1" fontId="6" fillId="3" borderId="0" xfId="0" applyNumberFormat="1" applyFont="1" applyFill="1" applyAlignment="1">
      <alignment vertical="top"/>
    </xf>
    <xf numFmtId="0" fontId="4" fillId="10" borderId="0" xfId="0" applyFont="1" applyFill="1" applyAlignment="1">
      <alignment vertical="top"/>
    </xf>
    <xf numFmtId="3" fontId="7" fillId="10" borderId="0" xfId="0" applyNumberFormat="1" applyFont="1" applyFill="1" applyAlignment="1">
      <alignment vertical="top"/>
    </xf>
    <xf numFmtId="0" fontId="38" fillId="10" borderId="0" xfId="0" applyFont="1" applyFill="1" applyAlignment="1">
      <alignment vertical="top"/>
    </xf>
    <xf numFmtId="0" fontId="32" fillId="10" borderId="0" xfId="2" applyFont="1" applyFill="1"/>
    <xf numFmtId="2" fontId="59" fillId="10" borderId="0" xfId="0" applyNumberFormat="1" applyFont="1" applyFill="1" applyAlignment="1">
      <alignment vertical="top"/>
    </xf>
    <xf numFmtId="2" fontId="98" fillId="10" borderId="0" xfId="0" applyNumberFormat="1" applyFont="1" applyFill="1" applyAlignment="1">
      <alignment vertical="top"/>
    </xf>
    <xf numFmtId="0" fontId="74" fillId="10" borderId="0" xfId="4" applyFont="1" applyFill="1" applyAlignment="1">
      <alignment vertical="top"/>
    </xf>
    <xf numFmtId="10" fontId="74" fillId="10" borderId="0" xfId="4" applyNumberFormat="1" applyFont="1" applyFill="1" applyAlignment="1">
      <alignment vertical="top"/>
    </xf>
    <xf numFmtId="164" fontId="74" fillId="10" borderId="0" xfId="4" applyNumberFormat="1" applyFont="1" applyFill="1" applyAlignment="1">
      <alignment vertical="top"/>
    </xf>
    <xf numFmtId="171" fontId="74" fillId="10" borderId="0" xfId="4" applyNumberFormat="1" applyFont="1" applyFill="1" applyAlignment="1">
      <alignment vertical="top"/>
    </xf>
    <xf numFmtId="0" fontId="117" fillId="10" borderId="0" xfId="4" applyFont="1" applyFill="1" applyAlignment="1">
      <alignment vertical="top"/>
    </xf>
    <xf numFmtId="10" fontId="117" fillId="10" borderId="0" xfId="4" applyNumberFormat="1" applyFont="1" applyFill="1" applyAlignment="1">
      <alignment vertical="top"/>
    </xf>
    <xf numFmtId="164" fontId="117" fillId="10" borderId="0" xfId="4" applyNumberFormat="1" applyFont="1" applyFill="1" applyAlignment="1">
      <alignment vertical="top"/>
    </xf>
    <xf numFmtId="164" fontId="39" fillId="3" borderId="0" xfId="5" applyNumberFormat="1" applyFont="1" applyFill="1" applyBorder="1" applyAlignment="1">
      <alignment horizontal="right" vertical="top"/>
    </xf>
    <xf numFmtId="164" fontId="99" fillId="3" borderId="0" xfId="2" applyNumberFormat="1" applyFont="1" applyFill="1" applyBorder="1" applyAlignment="1">
      <alignment horizontal="right" vertical="top"/>
    </xf>
    <xf numFmtId="1" fontId="40" fillId="4" borderId="2" xfId="5" applyNumberFormat="1" applyFont="1" applyFill="1" applyBorder="1" applyAlignment="1">
      <alignment horizontal="right" vertical="top"/>
    </xf>
    <xf numFmtId="164" fontId="40" fillId="3" borderId="10" xfId="5" applyNumberFormat="1" applyFont="1" applyFill="1" applyBorder="1" applyAlignment="1">
      <alignment horizontal="right" vertical="top"/>
    </xf>
    <xf numFmtId="168" fontId="40" fillId="4" borderId="5" xfId="5" applyNumberFormat="1" applyFont="1" applyFill="1" applyBorder="1" applyAlignment="1">
      <alignment horizontal="right" vertical="top"/>
    </xf>
    <xf numFmtId="0" fontId="23" fillId="10" borderId="0" xfId="4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left" vertical="top"/>
    </xf>
    <xf numFmtId="0" fontId="11" fillId="2" borderId="4" xfId="4" applyFont="1" applyFill="1" applyBorder="1"/>
    <xf numFmtId="0" fontId="11" fillId="2" borderId="5" xfId="4" applyFont="1" applyFill="1" applyBorder="1"/>
    <xf numFmtId="0" fontId="11" fillId="2" borderId="6" xfId="4" applyFont="1" applyFill="1" applyBorder="1"/>
    <xf numFmtId="0" fontId="4" fillId="0" borderId="7" xfId="4" applyFont="1" applyBorder="1" applyAlignment="1">
      <alignment vertical="top"/>
    </xf>
    <xf numFmtId="0" fontId="0" fillId="10" borderId="0" xfId="0" applyFill="1" applyAlignment="1">
      <alignment horizontal="center" vertical="center" wrapText="1"/>
    </xf>
    <xf numFmtId="0" fontId="14" fillId="4" borderId="0" xfId="4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14" fillId="10" borderId="0" xfId="4" quotePrefix="1" applyFill="1"/>
    <xf numFmtId="0" fontId="2" fillId="2" borderId="4" xfId="2" applyFont="1" applyFill="1" applyBorder="1"/>
    <xf numFmtId="0" fontId="18" fillId="10" borderId="0" xfId="4" applyFont="1" applyFill="1" applyAlignment="1">
      <alignment vertical="top"/>
    </xf>
    <xf numFmtId="167" fontId="5" fillId="3" borderId="0" xfId="5" applyNumberFormat="1" applyFont="1" applyFill="1" applyBorder="1" applyAlignment="1">
      <alignment horizontal="right" vertical="top"/>
    </xf>
    <xf numFmtId="43" fontId="5" fillId="3" borderId="0" xfId="5" applyNumberFormat="1" applyFont="1" applyFill="1" applyBorder="1" applyAlignment="1">
      <alignment horizontal="right" vertical="top"/>
    </xf>
    <xf numFmtId="0" fontId="119" fillId="10" borderId="0" xfId="4" applyFont="1" applyFill="1" applyAlignment="1">
      <alignment horizontal="left" vertical="top"/>
    </xf>
    <xf numFmtId="171" fontId="5" fillId="3" borderId="0" xfId="5" applyNumberFormat="1" applyFont="1" applyFill="1" applyBorder="1" applyAlignment="1">
      <alignment horizontal="right" vertical="top"/>
    </xf>
    <xf numFmtId="0" fontId="30" fillId="0" borderId="27" xfId="0" applyFont="1" applyBorder="1" applyAlignment="1">
      <alignment vertical="top" wrapText="1"/>
    </xf>
    <xf numFmtId="0" fontId="41" fillId="0" borderId="109" xfId="0" applyFont="1" applyBorder="1" applyAlignment="1">
      <alignment horizontal="left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107" xfId="0" applyFont="1" applyBorder="1" applyAlignment="1">
      <alignment horizontal="center" vertical="top" wrapText="1"/>
    </xf>
    <xf numFmtId="0" fontId="41" fillId="0" borderId="108" xfId="0" applyFont="1" applyBorder="1" applyAlignment="1">
      <alignment horizontal="center" vertical="top" wrapText="1"/>
    </xf>
    <xf numFmtId="0" fontId="41" fillId="0" borderId="109" xfId="0" applyFont="1" applyBorder="1" applyAlignment="1">
      <alignment horizontal="center" vertical="top" wrapText="1"/>
    </xf>
    <xf numFmtId="3" fontId="35" fillId="18" borderId="110" xfId="0" applyNumberFormat="1" applyFont="1" applyFill="1" applyBorder="1"/>
    <xf numFmtId="3" fontId="35" fillId="16" borderId="111" xfId="0" applyNumberFormat="1" applyFont="1" applyFill="1" applyBorder="1"/>
    <xf numFmtId="0" fontId="0" fillId="15" borderId="112" xfId="0" applyFill="1" applyBorder="1" applyAlignment="1">
      <alignment horizontal="center"/>
    </xf>
    <xf numFmtId="3" fontId="0" fillId="0" borderId="113" xfId="0" applyNumberFormat="1" applyBorder="1"/>
    <xf numFmtId="3" fontId="0" fillId="0" borderId="114" xfId="0" applyNumberFormat="1" applyBorder="1"/>
    <xf numFmtId="0" fontId="0" fillId="15" borderId="51" xfId="0" applyFill="1" applyBorder="1" applyAlignment="1">
      <alignment horizontal="center"/>
    </xf>
    <xf numFmtId="3" fontId="0" fillId="0" borderId="115" xfId="0" applyNumberFormat="1" applyBorder="1"/>
    <xf numFmtId="0" fontId="35" fillId="15" borderId="53" xfId="0" applyFont="1" applyFill="1" applyBorder="1" applyAlignment="1">
      <alignment horizontal="center"/>
    </xf>
    <xf numFmtId="0" fontId="0" fillId="15" borderId="116" xfId="0" applyFill="1" applyBorder="1"/>
    <xf numFmtId="0" fontId="0" fillId="15" borderId="112" xfId="0" applyFill="1" applyBorder="1"/>
    <xf numFmtId="0" fontId="0" fillId="15" borderId="51" xfId="0" applyFill="1" applyBorder="1"/>
    <xf numFmtId="0" fontId="0" fillId="15" borderId="53" xfId="0" applyFill="1" applyBorder="1"/>
    <xf numFmtId="0" fontId="70" fillId="15" borderId="53" xfId="0" applyFont="1" applyFill="1" applyBorder="1"/>
    <xf numFmtId="3" fontId="35" fillId="15" borderId="117" xfId="0" applyNumberFormat="1" applyFont="1" applyFill="1" applyBorder="1"/>
    <xf numFmtId="0" fontId="0" fillId="15" borderId="62" xfId="0" applyFill="1" applyBorder="1" applyAlignment="1">
      <alignment horizontal="center"/>
    </xf>
    <xf numFmtId="0" fontId="0" fillId="15" borderId="118" xfId="0" applyFill="1" applyBorder="1"/>
    <xf numFmtId="0" fontId="0" fillId="15" borderId="116" xfId="0" applyFill="1" applyBorder="1" applyAlignment="1">
      <alignment horizontal="center"/>
    </xf>
    <xf numFmtId="0" fontId="32" fillId="0" borderId="40" xfId="0" applyFont="1" applyBorder="1"/>
    <xf numFmtId="0" fontId="30" fillId="15" borderId="119" xfId="0" applyFont="1" applyFill="1" applyBorder="1" applyAlignment="1">
      <alignment horizontal="center"/>
    </xf>
    <xf numFmtId="3" fontId="36" fillId="18" borderId="70" xfId="0" applyNumberFormat="1" applyFont="1" applyFill="1" applyBorder="1"/>
    <xf numFmtId="0" fontId="30" fillId="15" borderId="51" xfId="0" applyFont="1" applyFill="1" applyBorder="1"/>
    <xf numFmtId="3" fontId="35" fillId="18" borderId="120" xfId="0" applyNumberFormat="1" applyFont="1" applyFill="1" applyBorder="1"/>
    <xf numFmtId="0" fontId="0" fillId="0" borderId="45" xfId="0" applyBorder="1"/>
    <xf numFmtId="0" fontId="30" fillId="0" borderId="75" xfId="0" applyFont="1" applyBorder="1" applyAlignment="1">
      <alignment vertical="top"/>
    </xf>
    <xf numFmtId="3" fontId="36" fillId="0" borderId="68" xfId="0" applyNumberFormat="1" applyFont="1" applyBorder="1"/>
    <xf numFmtId="3" fontId="30" fillId="0" borderId="121" xfId="0" applyNumberFormat="1" applyFont="1" applyBorder="1"/>
    <xf numFmtId="3" fontId="36" fillId="18" borderId="122" xfId="0" applyNumberFormat="1" applyFont="1" applyFill="1" applyBorder="1" applyAlignment="1">
      <alignment horizontal="right"/>
    </xf>
    <xf numFmtId="3" fontId="0" fillId="0" borderId="123" xfId="0" applyNumberFormat="1" applyBorder="1"/>
    <xf numFmtId="0" fontId="0" fillId="0" borderId="46" xfId="0" applyBorder="1"/>
    <xf numFmtId="0" fontId="0" fillId="0" borderId="46" xfId="0" applyBorder="1" applyAlignment="1">
      <alignment vertical="top"/>
    </xf>
    <xf numFmtId="3" fontId="36" fillId="18" borderId="124" xfId="0" applyNumberFormat="1" applyFont="1" applyFill="1" applyBorder="1" applyAlignment="1">
      <alignment horizontal="right"/>
    </xf>
    <xf numFmtId="3" fontId="0" fillId="0" borderId="125" xfId="0" applyNumberFormat="1" applyBorder="1"/>
    <xf numFmtId="0" fontId="30" fillId="3" borderId="126" xfId="0" applyFont="1" applyFill="1" applyBorder="1"/>
    <xf numFmtId="0" fontId="0" fillId="3" borderId="127" xfId="0" applyFill="1" applyBorder="1"/>
    <xf numFmtId="0" fontId="65" fillId="3" borderId="128" xfId="0" applyFont="1" applyFill="1" applyBorder="1"/>
    <xf numFmtId="0" fontId="0" fillId="3" borderId="47" xfId="0" applyFill="1" applyBorder="1"/>
    <xf numFmtId="0" fontId="30" fillId="3" borderId="129" xfId="0" applyFont="1" applyFill="1" applyBorder="1" applyAlignment="1">
      <alignment horizontal="right" indent="1"/>
    </xf>
    <xf numFmtId="9" fontId="30" fillId="0" borderId="48" xfId="0" applyNumberFormat="1" applyFont="1" applyBorder="1"/>
    <xf numFmtId="10" fontId="30" fillId="0" borderId="48" xfId="0" applyNumberFormat="1" applyFont="1" applyBorder="1" applyAlignment="1">
      <alignment horizontal="center"/>
    </xf>
    <xf numFmtId="10" fontId="30" fillId="0" borderId="130" xfId="0" applyNumberFormat="1" applyFont="1" applyBorder="1" applyAlignment="1">
      <alignment horizontal="center"/>
    </xf>
    <xf numFmtId="10" fontId="30" fillId="0" borderId="130" xfId="0" applyNumberFormat="1" applyFont="1" applyBorder="1"/>
    <xf numFmtId="170" fontId="30" fillId="0" borderId="130" xfId="0" applyNumberFormat="1" applyFont="1" applyBorder="1"/>
    <xf numFmtId="0" fontId="0" fillId="9" borderId="0" xfId="0" applyFill="1"/>
    <xf numFmtId="3" fontId="30" fillId="0" borderId="131" xfId="0" applyNumberFormat="1" applyFont="1" applyBorder="1"/>
    <xf numFmtId="0" fontId="0" fillId="0" borderId="5" xfId="0" applyBorder="1"/>
    <xf numFmtId="0" fontId="61" fillId="3" borderId="15" xfId="0" applyFont="1" applyFill="1" applyBorder="1"/>
    <xf numFmtId="3" fontId="0" fillId="0" borderId="132" xfId="0" applyNumberFormat="1" applyBorder="1"/>
    <xf numFmtId="3" fontId="0" fillId="0" borderId="133" xfId="0" applyNumberFormat="1" applyBorder="1"/>
    <xf numFmtId="3" fontId="0" fillId="0" borderId="134" xfId="0" applyNumberFormat="1" applyBorder="1"/>
    <xf numFmtId="3" fontId="0" fillId="0" borderId="135" xfId="0" applyNumberFormat="1" applyBorder="1"/>
    <xf numFmtId="3" fontId="0" fillId="0" borderId="136" xfId="0" applyNumberFormat="1" applyBorder="1"/>
    <xf numFmtId="3" fontId="30" fillId="0" borderId="134" xfId="0" applyNumberFormat="1" applyFont="1" applyBorder="1"/>
    <xf numFmtId="3" fontId="0" fillId="0" borderId="137" xfId="0" applyNumberFormat="1" applyBorder="1"/>
    <xf numFmtId="3" fontId="0" fillId="0" borderId="138" xfId="0" applyNumberFormat="1" applyBorder="1"/>
    <xf numFmtId="0" fontId="123" fillId="0" borderId="35" xfId="0" applyFont="1" applyBorder="1" applyAlignment="1">
      <alignment horizontal="center" vertical="center" wrapText="1"/>
    </xf>
    <xf numFmtId="4" fontId="36" fillId="17" borderId="15" xfId="0" applyNumberFormat="1" applyFont="1" applyFill="1" applyBorder="1" applyAlignment="1">
      <alignment vertical="center"/>
    </xf>
    <xf numFmtId="3" fontId="0" fillId="15" borderId="139" xfId="0" applyNumberFormat="1" applyFill="1" applyBorder="1" applyAlignment="1">
      <alignment horizontal="center" vertical="top"/>
    </xf>
    <xf numFmtId="3" fontId="0" fillId="15" borderId="83" xfId="0" applyNumberFormat="1" applyFill="1" applyBorder="1" applyAlignment="1">
      <alignment horizontal="center" vertical="top"/>
    </xf>
    <xf numFmtId="4" fontId="87" fillId="17" borderId="81" xfId="0" applyNumberFormat="1" applyFont="1" applyFill="1" applyBorder="1" applyAlignment="1">
      <alignment vertical="center"/>
    </xf>
    <xf numFmtId="164" fontId="113" fillId="24" borderId="0" xfId="1" applyNumberFormat="1" applyFont="1" applyFill="1" applyAlignment="1">
      <alignment vertical="center"/>
    </xf>
    <xf numFmtId="0" fontId="15" fillId="2" borderId="141" xfId="4" applyFont="1" applyFill="1" applyBorder="1" applyAlignment="1">
      <alignment vertical="top"/>
    </xf>
    <xf numFmtId="0" fontId="4" fillId="3" borderId="141" xfId="4" applyFont="1" applyFill="1" applyBorder="1" applyAlignment="1">
      <alignment vertical="top"/>
    </xf>
    <xf numFmtId="0" fontId="2" fillId="2" borderId="141" xfId="4" applyFont="1" applyFill="1" applyBorder="1" applyAlignment="1">
      <alignment horizontal="right"/>
    </xf>
    <xf numFmtId="0" fontId="4" fillId="3" borderId="141" xfId="4" applyFont="1" applyFill="1" applyBorder="1" applyAlignment="1">
      <alignment horizontal="right" vertical="top"/>
    </xf>
    <xf numFmtId="0" fontId="0" fillId="2" borderId="141" xfId="0" applyFill="1" applyBorder="1" applyAlignment="1">
      <alignment vertical="top"/>
    </xf>
    <xf numFmtId="0" fontId="14" fillId="4" borderId="141" xfId="4" applyFill="1" applyBorder="1" applyAlignment="1">
      <alignment horizontal="right" vertical="top"/>
    </xf>
    <xf numFmtId="164" fontId="5" fillId="3" borderId="141" xfId="5" applyNumberFormat="1" applyFont="1" applyFill="1" applyBorder="1" applyAlignment="1">
      <alignment horizontal="right" vertical="top"/>
    </xf>
    <xf numFmtId="164" fontId="114" fillId="3" borderId="141" xfId="5" applyNumberFormat="1" applyFont="1" applyFill="1" applyBorder="1" applyAlignment="1">
      <alignment horizontal="right" vertical="top"/>
    </xf>
    <xf numFmtId="43" fontId="114" fillId="3" borderId="141" xfId="5" applyNumberFormat="1" applyFont="1" applyFill="1" applyBorder="1" applyAlignment="1">
      <alignment horizontal="right" vertical="top"/>
    </xf>
    <xf numFmtId="164" fontId="115" fillId="3" borderId="108" xfId="2" applyNumberFormat="1" applyFont="1" applyFill="1" applyBorder="1" applyAlignment="1">
      <alignment horizontal="right" vertical="top"/>
    </xf>
    <xf numFmtId="164" fontId="99" fillId="3" borderId="142" xfId="2" applyNumberFormat="1" applyFont="1" applyFill="1" applyBorder="1" applyAlignment="1">
      <alignment horizontal="right" vertical="top"/>
    </xf>
    <xf numFmtId="1" fontId="40" fillId="4" borderId="142" xfId="5" applyNumberFormat="1" applyFont="1" applyFill="1" applyBorder="1" applyAlignment="1">
      <alignment horizontal="right" vertical="top"/>
    </xf>
    <xf numFmtId="167" fontId="114" fillId="3" borderId="141" xfId="5" applyNumberFormat="1" applyFont="1" applyFill="1" applyBorder="1" applyAlignment="1">
      <alignment horizontal="right" vertical="top"/>
    </xf>
    <xf numFmtId="164" fontId="114" fillId="3" borderId="108" xfId="5" applyNumberFormat="1" applyFont="1" applyFill="1" applyBorder="1" applyAlignment="1">
      <alignment horizontal="right" vertical="top"/>
    </xf>
    <xf numFmtId="164" fontId="40" fillId="3" borderId="140" xfId="5" applyNumberFormat="1" applyFont="1" applyFill="1" applyBorder="1" applyAlignment="1">
      <alignment horizontal="right" vertical="top"/>
    </xf>
    <xf numFmtId="164" fontId="2" fillId="2" borderId="108" xfId="5" applyNumberFormat="1" applyFont="1" applyFill="1" applyBorder="1" applyAlignment="1">
      <alignment horizontal="right" vertical="top"/>
    </xf>
    <xf numFmtId="10" fontId="40" fillId="4" borderId="108" xfId="5" applyNumberFormat="1" applyFont="1" applyFill="1" applyBorder="1" applyAlignment="1">
      <alignment horizontal="right" vertical="top"/>
    </xf>
    <xf numFmtId="10" fontId="86" fillId="3" borderId="108" xfId="6" applyNumberFormat="1" applyFont="1" applyFill="1" applyBorder="1" applyAlignment="1">
      <alignment vertical="top"/>
    </xf>
    <xf numFmtId="168" fontId="40" fillId="4" borderId="108" xfId="5" applyNumberFormat="1" applyFont="1" applyFill="1" applyBorder="1" applyAlignment="1">
      <alignment horizontal="right" vertical="top"/>
    </xf>
    <xf numFmtId="3" fontId="6" fillId="0" borderId="143" xfId="7" applyNumberFormat="1" applyFont="1" applyBorder="1"/>
    <xf numFmtId="3" fontId="6" fillId="0" borderId="144" xfId="7" applyNumberFormat="1" applyFont="1" applyBorder="1"/>
    <xf numFmtId="3" fontId="6" fillId="0" borderId="144" xfId="7" applyNumberFormat="1" applyFont="1" applyBorder="1" applyAlignment="1">
      <alignment horizontal="right"/>
    </xf>
    <xf numFmtId="3" fontId="6" fillId="6" borderId="21" xfId="7" applyNumberFormat="1" applyFont="1" applyFill="1" applyBorder="1"/>
    <xf numFmtId="170" fontId="6" fillId="6" borderId="21" xfId="7" applyNumberFormat="1" applyFont="1" applyFill="1" applyBorder="1"/>
    <xf numFmtId="3" fontId="6" fillId="0" borderId="146" xfId="7" applyNumberFormat="1" applyFont="1" applyBorder="1"/>
    <xf numFmtId="3" fontId="6" fillId="0" borderId="22" xfId="7" applyNumberFormat="1" applyFont="1" applyBorder="1"/>
    <xf numFmtId="3" fontId="6" fillId="0" borderId="22" xfId="7" applyNumberFormat="1" applyFont="1" applyBorder="1" applyAlignment="1">
      <alignment horizontal="right"/>
    </xf>
    <xf numFmtId="170" fontId="6" fillId="6" borderId="22" xfId="7" applyNumberFormat="1" applyFont="1" applyFill="1" applyBorder="1"/>
    <xf numFmtId="3" fontId="6" fillId="19" borderId="22" xfId="7" applyNumberFormat="1" applyFont="1" applyFill="1" applyBorder="1"/>
    <xf numFmtId="3" fontId="105" fillId="7" borderId="22" xfId="7" applyNumberFormat="1" applyFont="1" applyFill="1" applyBorder="1"/>
    <xf numFmtId="170" fontId="105" fillId="7" borderId="97" xfId="7" applyNumberFormat="1" applyFont="1" applyFill="1" applyBorder="1"/>
    <xf numFmtId="170" fontId="105" fillId="7" borderId="147" xfId="7" applyNumberFormat="1" applyFont="1" applyFill="1" applyBorder="1"/>
    <xf numFmtId="3" fontId="6" fillId="19" borderId="21" xfId="7" applyNumberFormat="1" applyFont="1" applyFill="1" applyBorder="1"/>
    <xf numFmtId="170" fontId="6" fillId="19" borderId="21" xfId="7" applyNumberFormat="1" applyFont="1" applyFill="1" applyBorder="1"/>
    <xf numFmtId="3" fontId="105" fillId="7" borderId="80" xfId="7" applyNumberFormat="1" applyFont="1" applyFill="1" applyBorder="1"/>
    <xf numFmtId="3" fontId="105" fillId="7" borderId="21" xfId="7" applyNumberFormat="1" applyFont="1" applyFill="1" applyBorder="1"/>
    <xf numFmtId="170" fontId="105" fillId="7" borderId="21" xfId="7" applyNumberFormat="1" applyFont="1" applyFill="1" applyBorder="1"/>
    <xf numFmtId="170" fontId="105" fillId="7" borderId="145" xfId="7" applyNumberFormat="1" applyFont="1" applyFill="1" applyBorder="1"/>
    <xf numFmtId="3" fontId="4" fillId="3" borderId="103" xfId="7" applyNumberFormat="1" applyFont="1" applyFill="1" applyBorder="1"/>
    <xf numFmtId="43" fontId="14" fillId="10" borderId="0" xfId="4" applyNumberFormat="1" applyFill="1" applyAlignment="1">
      <alignment vertical="top"/>
    </xf>
    <xf numFmtId="167" fontId="14" fillId="10" borderId="0" xfId="4" applyNumberFormat="1" applyFill="1" applyAlignment="1">
      <alignment vertical="top"/>
    </xf>
    <xf numFmtId="3" fontId="6" fillId="6" borderId="148" xfId="7" applyNumberFormat="1" applyFont="1" applyFill="1" applyBorder="1"/>
    <xf numFmtId="3" fontId="4" fillId="3" borderId="149" xfId="7" applyNumberFormat="1" applyFont="1" applyFill="1" applyBorder="1"/>
    <xf numFmtId="3" fontId="6" fillId="6" borderId="149" xfId="7" applyNumberFormat="1" applyFont="1" applyFill="1" applyBorder="1"/>
    <xf numFmtId="170" fontId="6" fillId="19" borderId="149" xfId="7" applyNumberFormat="1" applyFont="1" applyFill="1" applyBorder="1"/>
    <xf numFmtId="3" fontId="6" fillId="19" borderId="19" xfId="7" applyNumberFormat="1" applyFont="1" applyFill="1" applyBorder="1"/>
    <xf numFmtId="3" fontId="6" fillId="19" borderId="150" xfId="7" applyNumberFormat="1" applyFont="1" applyFill="1" applyBorder="1"/>
    <xf numFmtId="10" fontId="112" fillId="10" borderId="0" xfId="7" applyNumberFormat="1" applyFont="1" applyFill="1"/>
    <xf numFmtId="0" fontId="125" fillId="10" borderId="0" xfId="9" applyFont="1" applyFill="1"/>
    <xf numFmtId="10" fontId="23" fillId="10" borderId="0" xfId="4" applyNumberFormat="1" applyFont="1" applyFill="1"/>
    <xf numFmtId="3" fontId="23" fillId="10" borderId="0" xfId="4" applyNumberFormat="1" applyFont="1" applyFill="1"/>
    <xf numFmtId="169" fontId="17" fillId="4" borderId="92" xfId="1" applyNumberFormat="1" applyFont="1" applyFill="1" applyBorder="1" applyAlignment="1">
      <alignment vertical="top"/>
    </xf>
    <xf numFmtId="0" fontId="126" fillId="10" borderId="0" xfId="0" applyFont="1" applyFill="1" applyAlignment="1">
      <alignment horizontal="left"/>
    </xf>
    <xf numFmtId="10" fontId="113" fillId="10" borderId="0" xfId="7" applyNumberFormat="1" applyFont="1" applyFill="1"/>
    <xf numFmtId="164" fontId="39" fillId="0" borderId="105" xfId="1" applyNumberFormat="1" applyFont="1" applyBorder="1" applyAlignment="1">
      <alignment vertical="center"/>
    </xf>
    <xf numFmtId="174" fontId="17" fillId="4" borderId="78" xfId="2" applyNumberFormat="1" applyFont="1" applyFill="1" applyBorder="1" applyAlignment="1">
      <alignment vertical="top" wrapText="1"/>
    </xf>
    <xf numFmtId="0" fontId="121" fillId="10" borderId="0" xfId="0" applyFont="1" applyFill="1" applyAlignment="1">
      <alignment horizontal="center"/>
    </xf>
    <xf numFmtId="0" fontId="122" fillId="10" borderId="0" xfId="0" applyFont="1" applyFill="1" applyAlignment="1">
      <alignment horizontal="center"/>
    </xf>
    <xf numFmtId="0" fontId="70" fillId="10" borderId="0" xfId="0" applyFont="1" applyFill="1"/>
    <xf numFmtId="0" fontId="104" fillId="10" borderId="0" xfId="0" applyFont="1" applyFill="1"/>
    <xf numFmtId="0" fontId="41" fillId="0" borderId="4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6" xfId="0" applyFont="1" applyBorder="1" applyAlignment="1">
      <alignment vertical="top" wrapText="1"/>
    </xf>
    <xf numFmtId="0" fontId="120" fillId="10" borderId="0" xfId="0" applyFont="1" applyFill="1" applyAlignment="1">
      <alignment horizontal="center" vertical="top" textRotation="90" wrapText="1"/>
    </xf>
    <xf numFmtId="0" fontId="41" fillId="0" borderId="107" xfId="0" applyFont="1" applyBorder="1" applyAlignment="1">
      <alignment horizontal="left" vertical="top" wrapText="1"/>
    </xf>
    <xf numFmtId="0" fontId="41" fillId="0" borderId="108" xfId="0" applyFont="1" applyBorder="1" applyAlignment="1">
      <alignment horizontal="left" vertical="top" wrapText="1"/>
    </xf>
    <xf numFmtId="0" fontId="0" fillId="10" borderId="0" xfId="0" applyFill="1" applyAlignment="1">
      <alignment wrapText="1"/>
    </xf>
    <xf numFmtId="0" fontId="35" fillId="10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11" borderId="151" xfId="0" applyFont="1" applyFill="1" applyBorder="1"/>
    <xf numFmtId="0" fontId="128" fillId="11" borderId="151" xfId="0" applyFont="1" applyFill="1" applyBorder="1"/>
    <xf numFmtId="3" fontId="49" fillId="25" borderId="152" xfId="0" applyNumberFormat="1" applyFont="1" applyFill="1" applyBorder="1" applyAlignment="1">
      <alignment horizontal="right" indent="1"/>
    </xf>
    <xf numFmtId="0" fontId="129" fillId="0" borderId="0" xfId="4" applyFont="1"/>
    <xf numFmtId="3" fontId="17" fillId="19" borderId="15" xfId="2" applyNumberFormat="1" applyFont="1" applyFill="1" applyBorder="1" applyAlignment="1">
      <alignment horizontal="left" vertical="center"/>
    </xf>
    <xf numFmtId="0" fontId="104" fillId="10" borderId="0" xfId="2" applyFont="1" applyFill="1" applyAlignment="1">
      <alignment vertical="top"/>
    </xf>
    <xf numFmtId="0" fontId="4" fillId="18" borderId="14" xfId="4" applyFont="1" applyFill="1" applyBorder="1" applyAlignment="1">
      <alignment vertical="top"/>
    </xf>
    <xf numFmtId="0" fontId="4" fillId="18" borderId="16" xfId="4" applyFont="1" applyFill="1" applyBorder="1" applyAlignment="1">
      <alignment vertical="top"/>
    </xf>
    <xf numFmtId="0" fontId="131" fillId="18" borderId="16" xfId="9" applyFont="1" applyFill="1" applyBorder="1" applyAlignment="1">
      <alignment vertical="top"/>
    </xf>
    <xf numFmtId="0" fontId="91" fillId="18" borderId="16" xfId="4" applyFont="1" applyFill="1" applyBorder="1" applyAlignment="1">
      <alignment vertical="top"/>
    </xf>
    <xf numFmtId="0" fontId="132" fillId="18" borderId="16" xfId="9" applyFont="1" applyFill="1" applyBorder="1" applyAlignment="1">
      <alignment vertical="top"/>
    </xf>
    <xf numFmtId="0" fontId="91" fillId="18" borderId="157" xfId="4" applyFont="1" applyFill="1" applyBorder="1" applyAlignment="1">
      <alignment vertical="top"/>
    </xf>
    <xf numFmtId="0" fontId="98" fillId="3" borderId="5" xfId="0" applyFont="1" applyFill="1" applyBorder="1" applyAlignment="1">
      <alignment vertical="top"/>
    </xf>
    <xf numFmtId="0" fontId="98" fillId="2" borderId="2" xfId="0" applyFont="1" applyFill="1" applyBorder="1" applyAlignment="1">
      <alignment vertical="top"/>
    </xf>
    <xf numFmtId="0" fontId="98" fillId="20" borderId="2" xfId="0" applyFont="1" applyFill="1" applyBorder="1" applyAlignment="1">
      <alignment vertical="top"/>
    </xf>
    <xf numFmtId="0" fontId="98" fillId="3" borderId="2" xfId="0" applyFont="1" applyFill="1" applyBorder="1" applyAlignment="1">
      <alignment vertical="top"/>
    </xf>
    <xf numFmtId="0" fontId="112" fillId="2" borderId="2" xfId="0" applyFont="1" applyFill="1" applyBorder="1" applyAlignment="1">
      <alignment vertical="top"/>
    </xf>
    <xf numFmtId="177" fontId="40" fillId="3" borderId="8" xfId="0" applyNumberFormat="1" applyFont="1" applyFill="1" applyBorder="1" applyAlignment="1">
      <alignment vertical="top"/>
    </xf>
    <xf numFmtId="177" fontId="114" fillId="3" borderId="8" xfId="0" applyNumberFormat="1" applyFont="1" applyFill="1" applyBorder="1" applyAlignment="1">
      <alignment vertical="top"/>
    </xf>
    <xf numFmtId="174" fontId="114" fillId="4" borderId="11" xfId="0" applyNumberFormat="1" applyFont="1" applyFill="1" applyBorder="1" applyAlignment="1">
      <alignment vertical="top"/>
    </xf>
    <xf numFmtId="0" fontId="104" fillId="10" borderId="0" xfId="2" applyFont="1" applyFill="1"/>
    <xf numFmtId="3" fontId="6" fillId="3" borderId="0" xfId="1" applyNumberFormat="1" applyFont="1" applyFill="1" applyBorder="1" applyAlignment="1">
      <alignment horizontal="right" vertical="top"/>
    </xf>
    <xf numFmtId="4" fontId="6" fillId="5" borderId="10" xfId="0" applyNumberFormat="1" applyFont="1" applyFill="1" applyBorder="1" applyAlignment="1">
      <alignment vertical="top"/>
    </xf>
    <xf numFmtId="4" fontId="114" fillId="3" borderId="8" xfId="0" applyNumberFormat="1" applyFont="1" applyFill="1" applyBorder="1" applyAlignment="1">
      <alignment vertical="top"/>
    </xf>
    <xf numFmtId="4" fontId="114" fillId="5" borderId="11" xfId="0" applyNumberFormat="1" applyFont="1" applyFill="1" applyBorder="1" applyAlignment="1">
      <alignment vertical="top"/>
    </xf>
    <xf numFmtId="3" fontId="114" fillId="3" borderId="8" xfId="1" applyNumberFormat="1" applyFont="1" applyFill="1" applyBorder="1" applyAlignment="1">
      <alignment horizontal="right" vertical="top"/>
    </xf>
    <xf numFmtId="0" fontId="2" fillId="10" borderId="0" xfId="0" applyFont="1" applyFill="1" applyAlignment="1">
      <alignment vertical="center"/>
    </xf>
    <xf numFmtId="0" fontId="2" fillId="10" borderId="0" xfId="0" applyFont="1" applyFill="1" applyAlignment="1">
      <alignment vertical="center" wrapText="1"/>
    </xf>
    <xf numFmtId="3" fontId="114" fillId="3" borderId="8" xfId="0" applyNumberFormat="1" applyFont="1" applyFill="1" applyBorder="1" applyAlignment="1">
      <alignment vertical="top"/>
    </xf>
    <xf numFmtId="3" fontId="98" fillId="10" borderId="0" xfId="0" applyNumberFormat="1" applyFont="1" applyFill="1" applyAlignment="1">
      <alignment vertical="top"/>
    </xf>
    <xf numFmtId="178" fontId="124" fillId="10" borderId="0" xfId="4" applyNumberFormat="1" applyFont="1" applyFill="1" applyAlignment="1">
      <alignment vertical="top"/>
    </xf>
    <xf numFmtId="3" fontId="114" fillId="3" borderId="8" xfId="0" applyNumberFormat="1" applyFont="1" applyFill="1" applyBorder="1" applyAlignment="1">
      <alignment horizontal="right" vertical="top"/>
    </xf>
    <xf numFmtId="3" fontId="114" fillId="4" borderId="11" xfId="0" applyNumberFormat="1" applyFont="1" applyFill="1" applyBorder="1" applyAlignment="1">
      <alignment vertical="top"/>
    </xf>
    <xf numFmtId="0" fontId="98" fillId="3" borderId="0" xfId="0" applyFont="1" applyFill="1" applyAlignment="1">
      <alignment vertical="top"/>
    </xf>
    <xf numFmtId="3" fontId="114" fillId="3" borderId="0" xfId="0" applyNumberFormat="1" applyFont="1" applyFill="1" applyAlignment="1">
      <alignment vertical="top"/>
    </xf>
    <xf numFmtId="3" fontId="114" fillId="3" borderId="0" xfId="0" applyNumberFormat="1" applyFont="1" applyFill="1" applyAlignment="1">
      <alignment horizontal="right" vertical="top"/>
    </xf>
    <xf numFmtId="0" fontId="98" fillId="21" borderId="0" xfId="0" applyFont="1" applyFill="1" applyAlignment="1">
      <alignment vertical="top"/>
    </xf>
    <xf numFmtId="0" fontId="112" fillId="3" borderId="0" xfId="0" applyFont="1" applyFill="1" applyAlignment="1">
      <alignment vertical="top"/>
    </xf>
    <xf numFmtId="1" fontId="114" fillId="3" borderId="0" xfId="0" applyNumberFormat="1" applyFont="1" applyFill="1" applyAlignment="1">
      <alignment vertical="top"/>
    </xf>
    <xf numFmtId="1" fontId="115" fillId="21" borderId="8" xfId="0" applyNumberFormat="1" applyFont="1" applyFill="1" applyBorder="1" applyAlignment="1">
      <alignment vertical="top"/>
    </xf>
    <xf numFmtId="1" fontId="114" fillId="21" borderId="8" xfId="0" applyNumberFormat="1" applyFont="1" applyFill="1" applyBorder="1" applyAlignment="1">
      <alignment vertical="top"/>
    </xf>
    <xf numFmtId="1" fontId="114" fillId="21" borderId="8" xfId="0" applyNumberFormat="1" applyFont="1" applyFill="1" applyBorder="1" applyAlignment="1">
      <alignment horizontal="right" vertical="top"/>
    </xf>
    <xf numFmtId="1" fontId="114" fillId="21" borderId="11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135" fillId="2" borderId="0" xfId="0" applyFont="1" applyFill="1" applyBorder="1"/>
    <xf numFmtId="0" fontId="15" fillId="2" borderId="4" xfId="4" applyFont="1" applyFill="1" applyBorder="1"/>
    <xf numFmtId="0" fontId="15" fillId="2" borderId="5" xfId="4" applyFont="1" applyFill="1" applyBorder="1"/>
    <xf numFmtId="0" fontId="49" fillId="10" borderId="0" xfId="0" applyFont="1" applyFill="1"/>
    <xf numFmtId="0" fontId="56" fillId="10" borderId="0" xfId="0" applyFont="1" applyFill="1"/>
    <xf numFmtId="3" fontId="63" fillId="0" borderId="90" xfId="0" applyNumberFormat="1" applyFont="1" applyBorder="1" applyAlignment="1">
      <alignment horizontal="right" indent="1"/>
    </xf>
    <xf numFmtId="0" fontId="49" fillId="11" borderId="0" xfId="0" applyFont="1" applyFill="1"/>
    <xf numFmtId="3" fontId="127" fillId="11" borderId="0" xfId="0" applyNumberFormat="1" applyFont="1" applyFill="1" applyAlignment="1">
      <alignment vertical="center" wrapText="1"/>
    </xf>
    <xf numFmtId="3" fontId="136" fillId="10" borderId="0" xfId="4" applyNumberFormat="1" applyFont="1" applyFill="1"/>
    <xf numFmtId="10" fontId="137" fillId="10" borderId="0" xfId="4" applyNumberFormat="1" applyFont="1" applyFill="1"/>
    <xf numFmtId="170" fontId="54" fillId="11" borderId="0" xfId="0" applyNumberFormat="1" applyFont="1" applyFill="1" applyAlignment="1">
      <alignment vertical="center" wrapText="1"/>
    </xf>
    <xf numFmtId="4" fontId="138" fillId="10" borderId="0" xfId="4" applyNumberFormat="1" applyFont="1" applyFill="1"/>
    <xf numFmtId="0" fontId="139" fillId="10" borderId="0" xfId="4" applyFont="1" applyFill="1"/>
    <xf numFmtId="10" fontId="140" fillId="10" borderId="0" xfId="4" applyNumberFormat="1" applyFont="1" applyFill="1"/>
    <xf numFmtId="10" fontId="54" fillId="10" borderId="0" xfId="0" applyNumberFormat="1" applyFont="1" applyFill="1" applyAlignment="1">
      <alignment vertical="center" wrapText="1"/>
    </xf>
    <xf numFmtId="0" fontId="80" fillId="12" borderId="0" xfId="13" applyFont="1" applyFill="1" applyAlignment="1">
      <alignment horizontal="left" vertical="center" indent="5"/>
    </xf>
    <xf numFmtId="0" fontId="80" fillId="12" borderId="0" xfId="13" applyFont="1" applyFill="1" applyAlignment="1">
      <alignment vertical="center"/>
    </xf>
    <xf numFmtId="0" fontId="45" fillId="12" borderId="0" xfId="0" applyFont="1" applyFill="1"/>
    <xf numFmtId="0" fontId="81" fillId="10" borderId="0" xfId="0" applyFont="1" applyFill="1"/>
    <xf numFmtId="0" fontId="1" fillId="10" borderId="0" xfId="0" applyFont="1" applyFill="1"/>
    <xf numFmtId="179" fontId="14" fillId="10" borderId="0" xfId="4" applyNumberFormat="1" applyFill="1"/>
    <xf numFmtId="0" fontId="129" fillId="10" borderId="0" xfId="4" applyFont="1" applyFill="1"/>
    <xf numFmtId="0" fontId="49" fillId="10" borderId="0" xfId="0" applyFont="1" applyFill="1" applyBorder="1"/>
    <xf numFmtId="0" fontId="128" fillId="10" borderId="0" xfId="0" applyFont="1" applyFill="1" applyBorder="1"/>
    <xf numFmtId="3" fontId="49" fillId="26" borderId="0" xfId="0" applyNumberFormat="1" applyFont="1" applyFill="1" applyBorder="1" applyAlignment="1">
      <alignment horizontal="right" indent="1"/>
    </xf>
    <xf numFmtId="0" fontId="73" fillId="2" borderId="0" xfId="0" applyFont="1" applyFill="1" applyBorder="1"/>
    <xf numFmtId="0" fontId="29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84" fillId="2" borderId="0" xfId="9" applyFont="1" applyFill="1" applyAlignment="1">
      <alignment horizontal="left" vertical="top"/>
    </xf>
    <xf numFmtId="0" fontId="3" fillId="10" borderId="0" xfId="2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8" fillId="11" borderId="2" xfId="9" applyNumberFormat="1" applyFont="1" applyFill="1" applyBorder="1" applyAlignment="1" applyProtection="1">
      <alignment horizontal="center" wrapText="1"/>
    </xf>
    <xf numFmtId="0" fontId="48" fillId="11" borderId="0" xfId="9" applyNumberFormat="1" applyFont="1" applyFill="1" applyAlignment="1" applyProtection="1">
      <alignment horizontal="center" wrapText="1"/>
    </xf>
    <xf numFmtId="0" fontId="51" fillId="11" borderId="155" xfId="0" applyFont="1" applyFill="1" applyBorder="1" applyAlignment="1">
      <alignment horizontal="center" vertical="center"/>
    </xf>
    <xf numFmtId="0" fontId="51" fillId="11" borderId="156" xfId="0" applyFont="1" applyFill="1" applyBorder="1" applyAlignment="1">
      <alignment horizontal="center" vertical="center"/>
    </xf>
    <xf numFmtId="0" fontId="52" fillId="11" borderId="153" xfId="0" applyFont="1" applyFill="1" applyBorder="1" applyAlignment="1">
      <alignment horizontal="center" vertical="center"/>
    </xf>
    <xf numFmtId="0" fontId="52" fillId="11" borderId="154" xfId="0" applyFont="1" applyFill="1" applyBorder="1" applyAlignment="1">
      <alignment horizontal="center" vertical="center"/>
    </xf>
    <xf numFmtId="0" fontId="82" fillId="12" borderId="0" xfId="12" applyFont="1" applyFill="1" applyBorder="1" applyAlignment="1">
      <alignment horizontal="center" vertical="center"/>
    </xf>
    <xf numFmtId="0" fontId="80" fillId="12" borderId="0" xfId="12" applyFont="1" applyFill="1" applyBorder="1" applyAlignment="1">
      <alignment horizontal="left" vertical="center"/>
    </xf>
    <xf numFmtId="0" fontId="30" fillId="10" borderId="0" xfId="0" applyFont="1" applyFill="1" applyAlignment="1">
      <alignment horizontal="right" vertical="top" wrapText="1"/>
    </xf>
    <xf numFmtId="0" fontId="30" fillId="10" borderId="0" xfId="0" applyFont="1" applyFill="1" applyAlignment="1">
      <alignment horizontal="left" vertical="top" wrapText="1"/>
    </xf>
    <xf numFmtId="0" fontId="30" fillId="0" borderId="28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textRotation="91"/>
    </xf>
    <xf numFmtId="0" fontId="30" fillId="0" borderId="31" xfId="0" applyFont="1" applyBorder="1" applyAlignment="1">
      <alignment horizontal="center" vertical="center" textRotation="91"/>
    </xf>
    <xf numFmtId="0" fontId="30" fillId="0" borderId="35" xfId="0" applyFont="1" applyBorder="1" applyAlignment="1">
      <alignment horizontal="center" vertical="center" textRotation="91"/>
    </xf>
    <xf numFmtId="0" fontId="67" fillId="10" borderId="2" xfId="0" applyFont="1" applyFill="1" applyBorder="1" applyAlignment="1">
      <alignment horizontal="left" vertical="center"/>
    </xf>
    <xf numFmtId="0" fontId="30" fillId="0" borderId="28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164" fontId="12" fillId="3" borderId="5" xfId="1" applyNumberFormat="1" applyFont="1" applyFill="1" applyBorder="1" applyAlignment="1">
      <alignment horizontal="center" vertical="top"/>
    </xf>
    <xf numFmtId="170" fontId="3" fillId="19" borderId="80" xfId="7" applyNumberFormat="1" applyFont="1" applyFill="1" applyBorder="1" applyAlignment="1">
      <alignment horizontal="center"/>
    </xf>
    <xf numFmtId="170" fontId="3" fillId="19" borderId="101" xfId="7" applyNumberFormat="1" applyFont="1" applyFill="1" applyBorder="1" applyAlignment="1">
      <alignment horizontal="center"/>
    </xf>
    <xf numFmtId="170" fontId="3" fillId="19" borderId="19" xfId="7" applyNumberFormat="1" applyFont="1" applyFill="1" applyBorder="1" applyAlignment="1">
      <alignment horizontal="center"/>
    </xf>
  </cellXfs>
  <cellStyles count="17">
    <cellStyle name="%" xfId="2"/>
    <cellStyle name="% 2" xfId="8"/>
    <cellStyle name="%_CO2 2010_v4a WO_GSG" xfId="3"/>
    <cellStyle name="Comma" xfId="1" builtinId="3"/>
    <cellStyle name="Comma 2" xfId="5"/>
    <cellStyle name="Comma 2 2" xfId="16"/>
    <cellStyle name="Hyperlink" xfId="9" builtinId="8"/>
    <cellStyle name="Hyperlink 2" xfId="12"/>
    <cellStyle name="Hyperlink 3" xfId="14"/>
    <cellStyle name="Normal" xfId="0" builtinId="0"/>
    <cellStyle name="Normal 2" xfId="4"/>
    <cellStyle name="Normal 2 3" xfId="15"/>
    <cellStyle name="Normal 3" xfId="7"/>
    <cellStyle name="Normal 4" xfId="11"/>
    <cellStyle name="Normal 6" xfId="13"/>
    <cellStyle name="Percent 2" xfId="6"/>
    <cellStyle name="Table Row Heading" xfId="10"/>
  </cellStyles>
  <dxfs count="40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Arial"/>
        <scheme val="none"/>
      </font>
      <numFmt numFmtId="3" formatCode="#,##0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theme="7" tint="0.59999389629810485"/>
          <bgColor rgb="FFEAEAEA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Arial"/>
        <scheme val="none"/>
      </font>
      <numFmt numFmtId="3" formatCode="#,##0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/>
        <right style="thin">
          <color theme="0" tint="-0.14996795556505021"/>
        </right>
        <top style="thin">
          <color rgb="FFABABAB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Arial"/>
        <scheme val="none"/>
      </font>
      <numFmt numFmtId="3" formatCode="#,##0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 style="thin">
          <color rgb="FFABABAB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Arial"/>
        <scheme val="none"/>
      </font>
      <numFmt numFmtId="3" formatCode="#,##0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Arial"/>
        <scheme val="none"/>
      </font>
      <numFmt numFmtId="3" formatCode="#,##0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ABABAB"/>
        </left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EAEAEA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ABABAB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rgb="FFABABAB"/>
        </top>
        <bottom/>
        <vertical/>
        <horizontal/>
      </border>
    </dxf>
    <dxf>
      <border outline="0">
        <left style="thin">
          <color rgb="FFABABAB"/>
        </left>
      </border>
    </dxf>
  </dxfs>
  <tableStyles count="0" defaultTableStyle="TableStyleMedium2" defaultPivotStyle="PivotStyleLight16"/>
  <colors>
    <mruColors>
      <color rgb="FFEAEAEA"/>
      <color rgb="FFCCC0DA"/>
      <color rgb="FF55379B"/>
      <color rgb="FF3333FF"/>
      <color rgb="FFFFCC99"/>
      <color rgb="FF009900"/>
      <color rgb="FF974706"/>
      <color rgb="FFCCECFF"/>
      <color rgb="FF0000FF"/>
      <color rgb="FFE2CC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HG_emissions_summaries!A2"/><Relationship Id="rId3" Type="http://schemas.openxmlformats.org/officeDocument/2006/relationships/hyperlink" Target="#Transport_and_travel!A2"/><Relationship Id="rId7" Type="http://schemas.openxmlformats.org/officeDocument/2006/relationships/hyperlink" Target="#'GHG_emissions_end-to-end'!A2"/><Relationship Id="rId2" Type="http://schemas.openxmlformats.org/officeDocument/2006/relationships/hyperlink" Target="#Water!A2"/><Relationship Id="rId1" Type="http://schemas.openxmlformats.org/officeDocument/2006/relationships/hyperlink" Target="#Energy!A2"/><Relationship Id="rId6" Type="http://schemas.openxmlformats.org/officeDocument/2006/relationships/hyperlink" Target="#Renewable_electricity!A2"/><Relationship Id="rId5" Type="http://schemas.openxmlformats.org/officeDocument/2006/relationships/hyperlink" Target="#GHG_emissions_SupplyChain!A2"/><Relationship Id="rId4" Type="http://schemas.openxmlformats.org/officeDocument/2006/relationships/hyperlink" Target="#Waste_and_recycling!A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</xdr:row>
      <xdr:rowOff>142873</xdr:rowOff>
    </xdr:from>
    <xdr:to>
      <xdr:col>5</xdr:col>
      <xdr:colOff>132150</xdr:colOff>
      <xdr:row>8</xdr:row>
      <xdr:rowOff>24673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00150" y="10096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Energy</a:t>
          </a:r>
        </a:p>
      </xdr:txBody>
    </xdr:sp>
    <xdr:clientData/>
  </xdr:twoCellAnchor>
  <xdr:twoCellAnchor>
    <xdr:from>
      <xdr:col>14</xdr:col>
      <xdr:colOff>190500</xdr:colOff>
      <xdr:row>11</xdr:row>
      <xdr:rowOff>28575</xdr:rowOff>
    </xdr:from>
    <xdr:to>
      <xdr:col>17</xdr:col>
      <xdr:colOff>341700</xdr:colOff>
      <xdr:row>14</xdr:row>
      <xdr:rowOff>177075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724900" y="2305050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Water</a:t>
          </a:r>
        </a:p>
      </xdr:txBody>
    </xdr:sp>
    <xdr:clientData/>
  </xdr:twoCellAnchor>
  <xdr:twoCellAnchor>
    <xdr:from>
      <xdr:col>5</xdr:col>
      <xdr:colOff>590550</xdr:colOff>
      <xdr:row>11</xdr:row>
      <xdr:rowOff>38098</xdr:rowOff>
    </xdr:from>
    <xdr:to>
      <xdr:col>9</xdr:col>
      <xdr:colOff>132150</xdr:colOff>
      <xdr:row>14</xdr:row>
      <xdr:rowOff>186598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638550" y="2314573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Transport and travel</a:t>
          </a:r>
        </a:p>
      </xdr:txBody>
    </xdr:sp>
    <xdr:clientData/>
  </xdr:twoCellAnchor>
  <xdr:twoCellAnchor>
    <xdr:from>
      <xdr:col>10</xdr:col>
      <xdr:colOff>57148</xdr:colOff>
      <xdr:row>11</xdr:row>
      <xdr:rowOff>28573</xdr:rowOff>
    </xdr:from>
    <xdr:to>
      <xdr:col>13</xdr:col>
      <xdr:colOff>208348</xdr:colOff>
      <xdr:row>14</xdr:row>
      <xdr:rowOff>177073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6153148" y="23050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Waste and recycling</a:t>
          </a:r>
        </a:p>
      </xdr:txBody>
    </xdr:sp>
    <xdr:clientData/>
  </xdr:twoCellAnchor>
  <xdr:twoCellAnchor>
    <xdr:from>
      <xdr:col>14</xdr:col>
      <xdr:colOff>190499</xdr:colOff>
      <xdr:row>4</xdr:row>
      <xdr:rowOff>161923</xdr:rowOff>
    </xdr:from>
    <xdr:to>
      <xdr:col>17</xdr:col>
      <xdr:colOff>341699</xdr:colOff>
      <xdr:row>8</xdr:row>
      <xdr:rowOff>43723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724899" y="102869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 emissions</a:t>
          </a:r>
        </a:p>
        <a:p>
          <a:pPr algn="ctr"/>
          <a:r>
            <a:rPr lang="en-GB" sz="1600" b="1">
              <a:solidFill>
                <a:srgbClr val="55379B"/>
              </a:solidFill>
            </a:rPr>
            <a:t>supply chain</a:t>
          </a:r>
        </a:p>
      </xdr:txBody>
    </xdr:sp>
    <xdr:clientData/>
  </xdr:twoCellAnchor>
  <xdr:twoCellAnchor>
    <xdr:from>
      <xdr:col>1</xdr:col>
      <xdr:colOff>523873</xdr:colOff>
      <xdr:row>11</xdr:row>
      <xdr:rowOff>47623</xdr:rowOff>
    </xdr:from>
    <xdr:to>
      <xdr:col>5</xdr:col>
      <xdr:colOff>65473</xdr:colOff>
      <xdr:row>15</xdr:row>
      <xdr:rowOff>5623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133473" y="232409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Renewable</a:t>
          </a:r>
        </a:p>
        <a:p>
          <a:pPr algn="ctr"/>
          <a:r>
            <a:rPr lang="en-GB" sz="1600" b="1">
              <a:solidFill>
                <a:srgbClr val="55379B"/>
              </a:solidFill>
            </a:rPr>
            <a:t>electricity</a:t>
          </a:r>
        </a:p>
      </xdr:txBody>
    </xdr:sp>
    <xdr:clientData/>
  </xdr:twoCellAnchor>
  <xdr:twoCellAnchor>
    <xdr:from>
      <xdr:col>10</xdr:col>
      <xdr:colOff>38100</xdr:colOff>
      <xdr:row>4</xdr:row>
      <xdr:rowOff>142873</xdr:rowOff>
    </xdr:from>
    <xdr:to>
      <xdr:col>13</xdr:col>
      <xdr:colOff>189300</xdr:colOff>
      <xdr:row>8</xdr:row>
      <xdr:rowOff>24673</xdr:rowOff>
    </xdr:to>
    <xdr:sp macro="" textlink="">
      <xdr:nvSpPr>
        <xdr:cNvPr id="8" name="Rounded Rectangl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134100" y="10096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</a:t>
          </a:r>
          <a:r>
            <a:rPr lang="en-GB" sz="1600" b="1" baseline="0">
              <a:solidFill>
                <a:srgbClr val="55379B"/>
              </a:solidFill>
            </a:rPr>
            <a:t> emissions</a:t>
          </a:r>
        </a:p>
        <a:p>
          <a:pPr algn="ctr"/>
          <a:r>
            <a:rPr lang="en-GB" sz="1600" b="1" baseline="0">
              <a:solidFill>
                <a:srgbClr val="55379B"/>
              </a:solidFill>
            </a:rPr>
            <a:t> end-to-end</a:t>
          </a:r>
          <a:endParaRPr lang="en-GB" sz="1600" b="1">
            <a:solidFill>
              <a:srgbClr val="55379B"/>
            </a:solidFill>
          </a:endParaRPr>
        </a:p>
      </xdr:txBody>
    </xdr:sp>
    <xdr:clientData/>
  </xdr:twoCellAnchor>
  <xdr:twoCellAnchor>
    <xdr:from>
      <xdr:col>6</xdr:col>
      <xdr:colOff>9525</xdr:colOff>
      <xdr:row>4</xdr:row>
      <xdr:rowOff>152398</xdr:rowOff>
    </xdr:from>
    <xdr:to>
      <xdr:col>9</xdr:col>
      <xdr:colOff>160725</xdr:colOff>
      <xdr:row>8</xdr:row>
      <xdr:rowOff>34198</xdr:rowOff>
    </xdr:to>
    <xdr:sp macro="" textlink="">
      <xdr:nvSpPr>
        <xdr:cNvPr id="9" name="Rounded Rectangl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667125" y="1019173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</a:t>
          </a:r>
          <a:r>
            <a:rPr lang="en-GB" sz="1600" b="1" baseline="0">
              <a:solidFill>
                <a:srgbClr val="55379B"/>
              </a:solidFill>
            </a:rPr>
            <a:t> </a:t>
          </a:r>
          <a:r>
            <a:rPr lang="en-GB" sz="1600" b="1">
              <a:solidFill>
                <a:srgbClr val="55379B"/>
              </a:solidFill>
            </a:rPr>
            <a:t>emissions</a:t>
          </a:r>
          <a:r>
            <a:rPr lang="en-GB" sz="1600" b="1" baseline="0">
              <a:solidFill>
                <a:srgbClr val="55379B"/>
              </a:solidFill>
            </a:rPr>
            <a:t> </a:t>
          </a:r>
          <a:r>
            <a:rPr lang="en-GB" sz="1600" b="1">
              <a:solidFill>
                <a:srgbClr val="55379B"/>
              </a:solidFill>
            </a:rPr>
            <a:t>summaries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2</xdr:row>
      <xdr:rowOff>93133</xdr:rowOff>
    </xdr:from>
    <xdr:to>
      <xdr:col>0</xdr:col>
      <xdr:colOff>2471625</xdr:colOff>
      <xdr:row>3</xdr:row>
      <xdr:rowOff>137583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571625" y="601133"/>
          <a:ext cx="900000" cy="287867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168274</xdr:colOff>
      <xdr:row>1</xdr:row>
      <xdr:rowOff>201083</xdr:rowOff>
    </xdr:from>
    <xdr:to>
      <xdr:col>3</xdr:col>
      <xdr:colOff>73441</xdr:colOff>
      <xdr:row>3</xdr:row>
      <xdr:rowOff>160999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7E46556-06E0-4725-BA8E-5A0644D0883D}"/>
            </a:ext>
          </a:extLst>
        </xdr:cNvPr>
        <xdr:cNvSpPr/>
      </xdr:nvSpPr>
      <xdr:spPr>
        <a:xfrm>
          <a:off x="9053194" y="437303"/>
          <a:ext cx="1032927" cy="356156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0</xdr:col>
      <xdr:colOff>31749</xdr:colOff>
      <xdr:row>119</xdr:row>
      <xdr:rowOff>10584</xdr:rowOff>
    </xdr:from>
    <xdr:to>
      <xdr:col>0</xdr:col>
      <xdr:colOff>254000</xdr:colOff>
      <xdr:row>119</xdr:row>
      <xdr:rowOff>211667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90A13CC-BE0B-4AF0-99BF-AF45ABA5C941}"/>
            </a:ext>
          </a:extLst>
        </xdr:cNvPr>
        <xdr:cNvSpPr txBox="1"/>
      </xdr:nvSpPr>
      <xdr:spPr>
        <a:xfrm>
          <a:off x="31749" y="24226944"/>
          <a:ext cx="222251" cy="170603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rgbClr val="FFFF00"/>
              </a:solidFill>
            </a:rPr>
            <a:t>#3</a:t>
          </a:r>
        </a:p>
      </xdr:txBody>
    </xdr:sp>
    <xdr:clientData/>
  </xdr:twoCellAnchor>
  <xdr:twoCellAnchor>
    <xdr:from>
      <xdr:col>0</xdr:col>
      <xdr:colOff>31749</xdr:colOff>
      <xdr:row>118</xdr:row>
      <xdr:rowOff>0</xdr:rowOff>
    </xdr:from>
    <xdr:to>
      <xdr:col>0</xdr:col>
      <xdr:colOff>254000</xdr:colOff>
      <xdr:row>119</xdr:row>
      <xdr:rowOff>21166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CED1CC2-7D4C-4EDD-BD00-C433BB769982}"/>
            </a:ext>
          </a:extLst>
        </xdr:cNvPr>
        <xdr:cNvSpPr txBox="1"/>
      </xdr:nvSpPr>
      <xdr:spPr>
        <a:xfrm>
          <a:off x="31749" y="24030517"/>
          <a:ext cx="222251" cy="207009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chemeClr val="bg1"/>
              </a:solidFill>
            </a:rPr>
            <a:t>#1</a:t>
          </a:r>
        </a:p>
      </xdr:txBody>
    </xdr:sp>
    <xdr:clientData/>
  </xdr:twoCellAnchor>
  <xdr:twoCellAnchor>
    <xdr:from>
      <xdr:col>0</xdr:col>
      <xdr:colOff>31749</xdr:colOff>
      <xdr:row>120</xdr:row>
      <xdr:rowOff>10584</xdr:rowOff>
    </xdr:from>
    <xdr:to>
      <xdr:col>0</xdr:col>
      <xdr:colOff>254000</xdr:colOff>
      <xdr:row>120</xdr:row>
      <xdr:rowOff>211667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81D11A9-82D4-4F42-B5DB-942446124E45}"/>
            </a:ext>
          </a:extLst>
        </xdr:cNvPr>
        <xdr:cNvSpPr txBox="1"/>
      </xdr:nvSpPr>
      <xdr:spPr>
        <a:xfrm>
          <a:off x="31749" y="24409824"/>
          <a:ext cx="222251" cy="170603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rgbClr val="FFFF00"/>
              </a:solidFill>
            </a:rPr>
            <a:t>#3</a:t>
          </a:r>
        </a:p>
      </xdr:txBody>
    </xdr:sp>
    <xdr:clientData/>
  </xdr:twoCellAnchor>
  <xdr:twoCellAnchor>
    <xdr:from>
      <xdr:col>0</xdr:col>
      <xdr:colOff>31749</xdr:colOff>
      <xdr:row>118</xdr:row>
      <xdr:rowOff>179917</xdr:rowOff>
    </xdr:from>
    <xdr:to>
      <xdr:col>0</xdr:col>
      <xdr:colOff>254000</xdr:colOff>
      <xdr:row>120</xdr:row>
      <xdr:rowOff>21166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22F0847-2AC3-43CE-8B99-E776AEADE055}"/>
            </a:ext>
          </a:extLst>
        </xdr:cNvPr>
        <xdr:cNvSpPr txBox="1"/>
      </xdr:nvSpPr>
      <xdr:spPr>
        <a:xfrm>
          <a:off x="31749" y="24213397"/>
          <a:ext cx="222251" cy="207009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chemeClr val="accent6">
                  <a:lumMod val="60000"/>
                  <a:lumOff val="40000"/>
                </a:schemeClr>
              </a:solidFill>
            </a:rPr>
            <a:t>#2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1</xdr:row>
      <xdr:rowOff>190501</xdr:rowOff>
    </xdr:from>
    <xdr:to>
      <xdr:col>2</xdr:col>
      <xdr:colOff>1202531</xdr:colOff>
      <xdr:row>2</xdr:row>
      <xdr:rowOff>223838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2962274" y="457201"/>
          <a:ext cx="983457" cy="300037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 editAs="oneCell">
    <xdr:from>
      <xdr:col>0</xdr:col>
      <xdr:colOff>23812</xdr:colOff>
      <xdr:row>47</xdr:row>
      <xdr:rowOff>11907</xdr:rowOff>
    </xdr:from>
    <xdr:to>
      <xdr:col>0</xdr:col>
      <xdr:colOff>660535</xdr:colOff>
      <xdr:row>48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7881938"/>
          <a:ext cx="636723" cy="178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166687</xdr:colOff>
      <xdr:row>23</xdr:row>
      <xdr:rowOff>52387</xdr:rowOff>
    </xdr:from>
    <xdr:to>
      <xdr:col>9</xdr:col>
      <xdr:colOff>428624</xdr:colOff>
      <xdr:row>23</xdr:row>
      <xdr:rowOff>171451</xdr:rowOff>
    </xdr:to>
    <xdr:sp macro="" textlink="">
      <xdr:nvSpPr>
        <xdr:cNvPr id="10" name="Right Arrow 4">
          <a:extLst>
            <a:ext uri="{FF2B5EF4-FFF2-40B4-BE49-F238E27FC236}">
              <a16:creationId xmlns:a16="http://schemas.microsoft.com/office/drawing/2014/main" xmlns="" id="{36B5E900-57FD-4BD8-A1A5-159A089767A1}"/>
            </a:ext>
          </a:extLst>
        </xdr:cNvPr>
        <xdr:cNvSpPr/>
      </xdr:nvSpPr>
      <xdr:spPr>
        <a:xfrm>
          <a:off x="12168187" y="4729162"/>
          <a:ext cx="890587" cy="119064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23812</xdr:colOff>
      <xdr:row>47</xdr:row>
      <xdr:rowOff>11907</xdr:rowOff>
    </xdr:from>
    <xdr:to>
      <xdr:col>0</xdr:col>
      <xdr:colOff>660535</xdr:colOff>
      <xdr:row>48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79C01BAA-8896-4529-B9EC-F6813929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8561547"/>
          <a:ext cx="636723" cy="170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166687</xdr:colOff>
      <xdr:row>26</xdr:row>
      <xdr:rowOff>23812</xdr:rowOff>
    </xdr:from>
    <xdr:to>
      <xdr:col>9</xdr:col>
      <xdr:colOff>428624</xdr:colOff>
      <xdr:row>26</xdr:row>
      <xdr:rowOff>142876</xdr:rowOff>
    </xdr:to>
    <xdr:sp macro="" textlink="">
      <xdr:nvSpPr>
        <xdr:cNvPr id="12" name="Right Arrow 7">
          <a:extLst>
            <a:ext uri="{FF2B5EF4-FFF2-40B4-BE49-F238E27FC236}">
              <a16:creationId xmlns:a16="http://schemas.microsoft.com/office/drawing/2014/main" xmlns="" id="{733660E4-016D-4014-9128-1D1278E2FF60}"/>
            </a:ext>
          </a:extLst>
        </xdr:cNvPr>
        <xdr:cNvSpPr/>
      </xdr:nvSpPr>
      <xdr:spPr>
        <a:xfrm>
          <a:off x="12168187" y="5338762"/>
          <a:ext cx="890587" cy="119064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190499</xdr:colOff>
      <xdr:row>11</xdr:row>
      <xdr:rowOff>83344</xdr:rowOff>
    </xdr:from>
    <xdr:to>
      <xdr:col>10</xdr:col>
      <xdr:colOff>1400175</xdr:colOff>
      <xdr:row>11</xdr:row>
      <xdr:rowOff>200025</xdr:rowOff>
    </xdr:to>
    <xdr:sp macro="" textlink="">
      <xdr:nvSpPr>
        <xdr:cNvPr id="13" name="Right Arrow 6">
          <a:extLst>
            <a:ext uri="{FF2B5EF4-FFF2-40B4-BE49-F238E27FC236}">
              <a16:creationId xmlns:a16="http://schemas.microsoft.com/office/drawing/2014/main" xmlns="" id="{CAABDD90-A34E-4348-BF2F-4997FB40FF7F}"/>
            </a:ext>
          </a:extLst>
        </xdr:cNvPr>
        <xdr:cNvSpPr/>
      </xdr:nvSpPr>
      <xdr:spPr>
        <a:xfrm>
          <a:off x="10477499" y="2359819"/>
          <a:ext cx="2152651" cy="116681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214312</xdr:colOff>
      <xdr:row>30</xdr:row>
      <xdr:rowOff>33337</xdr:rowOff>
    </xdr:from>
    <xdr:to>
      <xdr:col>10</xdr:col>
      <xdr:colOff>1409700</xdr:colOff>
      <xdr:row>30</xdr:row>
      <xdr:rowOff>180975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xmlns="" id="{64CEB7FE-05A2-4F03-A56F-4F07F0F9B1D0}"/>
            </a:ext>
          </a:extLst>
        </xdr:cNvPr>
        <xdr:cNvSpPr/>
      </xdr:nvSpPr>
      <xdr:spPr>
        <a:xfrm>
          <a:off x="10501312" y="6234112"/>
          <a:ext cx="2138363" cy="147638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2</xdr:row>
      <xdr:rowOff>127004</xdr:rowOff>
    </xdr:from>
    <xdr:to>
      <xdr:col>1</xdr:col>
      <xdr:colOff>221342</xdr:colOff>
      <xdr:row>4</xdr:row>
      <xdr:rowOff>35720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14311" y="662785"/>
          <a:ext cx="900000" cy="27781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0</xdr:col>
      <xdr:colOff>214311</xdr:colOff>
      <xdr:row>2</xdr:row>
      <xdr:rowOff>127004</xdr:rowOff>
    </xdr:from>
    <xdr:to>
      <xdr:col>1</xdr:col>
      <xdr:colOff>221342</xdr:colOff>
      <xdr:row>4</xdr:row>
      <xdr:rowOff>35720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B8AF566-3666-4326-BF80-3F7523E334C7}"/>
            </a:ext>
          </a:extLst>
        </xdr:cNvPr>
        <xdr:cNvSpPr/>
      </xdr:nvSpPr>
      <xdr:spPr>
        <a:xfrm>
          <a:off x="214311" y="652784"/>
          <a:ext cx="929051" cy="259236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3</xdr:col>
      <xdr:colOff>130969</xdr:colOff>
      <xdr:row>71</xdr:row>
      <xdr:rowOff>47624</xdr:rowOff>
    </xdr:from>
    <xdr:to>
      <xdr:col>9</xdr:col>
      <xdr:colOff>83343</xdr:colOff>
      <xdr:row>71</xdr:row>
      <xdr:rowOff>190499</xdr:rowOff>
    </xdr:to>
    <xdr:sp macro="" textlink="">
      <xdr:nvSpPr>
        <xdr:cNvPr id="10" name="Right Arrow 5">
          <a:extLst>
            <a:ext uri="{FF2B5EF4-FFF2-40B4-BE49-F238E27FC236}">
              <a16:creationId xmlns:a16="http://schemas.microsoft.com/office/drawing/2014/main" xmlns="" id="{2DF49631-9316-4D6F-AA3C-57FC0C25083D}"/>
            </a:ext>
          </a:extLst>
        </xdr:cNvPr>
        <xdr:cNvSpPr/>
      </xdr:nvSpPr>
      <xdr:spPr>
        <a:xfrm>
          <a:off x="5554980" y="13435964"/>
          <a:ext cx="3862863" cy="142875"/>
        </a:xfrm>
        <a:prstGeom prst="right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142875</xdr:colOff>
      <xdr:row>71</xdr:row>
      <xdr:rowOff>161925</xdr:rowOff>
    </xdr:from>
    <xdr:to>
      <xdr:col>7</xdr:col>
      <xdr:colOff>371475</xdr:colOff>
      <xdr:row>72</xdr:row>
      <xdr:rowOff>142874</xdr:rowOff>
    </xdr:to>
    <xdr:sp macro="" textlink="">
      <xdr:nvSpPr>
        <xdr:cNvPr id="11" name="Bent-Up Arrow 6">
          <a:extLst>
            <a:ext uri="{FF2B5EF4-FFF2-40B4-BE49-F238E27FC236}">
              <a16:creationId xmlns:a16="http://schemas.microsoft.com/office/drawing/2014/main" xmlns="" id="{38043DFF-C81F-405D-9E69-63BE9FD255D4}"/>
            </a:ext>
          </a:extLst>
        </xdr:cNvPr>
        <xdr:cNvSpPr/>
      </xdr:nvSpPr>
      <xdr:spPr>
        <a:xfrm>
          <a:off x="5695950" y="20478750"/>
          <a:ext cx="3171825" cy="180974"/>
        </a:xfrm>
        <a:prstGeom prst="bentUpArrow">
          <a:avLst>
            <a:gd name="adj1" fmla="val 25000"/>
            <a:gd name="adj2" fmla="val 25000"/>
            <a:gd name="adj3" fmla="val 25000"/>
          </a:avLst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130969</xdr:colOff>
      <xdr:row>71</xdr:row>
      <xdr:rowOff>47624</xdr:rowOff>
    </xdr:from>
    <xdr:to>
      <xdr:col>9</xdr:col>
      <xdr:colOff>83343</xdr:colOff>
      <xdr:row>71</xdr:row>
      <xdr:rowOff>190499</xdr:rowOff>
    </xdr:to>
    <xdr:sp macro="" textlink="">
      <xdr:nvSpPr>
        <xdr:cNvPr id="12" name="Right Arrow 5">
          <a:extLst>
            <a:ext uri="{FF2B5EF4-FFF2-40B4-BE49-F238E27FC236}">
              <a16:creationId xmlns:a16="http://schemas.microsoft.com/office/drawing/2014/main" xmlns="" id="{83E144EB-942B-4966-A28F-4EE39614F752}"/>
            </a:ext>
          </a:extLst>
        </xdr:cNvPr>
        <xdr:cNvSpPr/>
      </xdr:nvSpPr>
      <xdr:spPr>
        <a:xfrm>
          <a:off x="5554980" y="13435964"/>
          <a:ext cx="3862863" cy="142875"/>
        </a:xfrm>
        <a:prstGeom prst="right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2897717</xdr:colOff>
      <xdr:row>1</xdr:row>
      <xdr:rowOff>173566</xdr:rowOff>
    </xdr:from>
    <xdr:to>
      <xdr:col>0</xdr:col>
      <xdr:colOff>3797717</xdr:colOff>
      <xdr:row>2</xdr:row>
      <xdr:rowOff>218150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2897717" y="416983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1663699</xdr:colOff>
      <xdr:row>2</xdr:row>
      <xdr:rowOff>25401</xdr:rowOff>
    </xdr:from>
    <xdr:to>
      <xdr:col>0</xdr:col>
      <xdr:colOff>2563699</xdr:colOff>
      <xdr:row>2</xdr:row>
      <xdr:rowOff>307051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99" y="516468"/>
          <a:ext cx="900000" cy="28165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2890308</xdr:colOff>
      <xdr:row>1</xdr:row>
      <xdr:rowOff>159809</xdr:rowOff>
    </xdr:from>
    <xdr:to>
      <xdr:col>0</xdr:col>
      <xdr:colOff>3790308</xdr:colOff>
      <xdr:row>2</xdr:row>
      <xdr:rowOff>204392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890308" y="382059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2036233</xdr:colOff>
      <xdr:row>2</xdr:row>
      <xdr:rowOff>85725</xdr:rowOff>
    </xdr:from>
    <xdr:to>
      <xdr:col>0</xdr:col>
      <xdr:colOff>2936233</xdr:colOff>
      <xdr:row>3</xdr:row>
      <xdr:rowOff>130308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2036233" y="551392"/>
          <a:ext cx="900000" cy="281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tcsr.com/Users/801734487/Documents/~GaryG/BTG_Comms/CR/ProgMan/Sustainability/CarbonReporting/2011_12/International/InternationalData_SustainabilityReport_2011-12_MasterRepo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.bt.com/sites/ECU%20data/data-and-analysis/Private%20Documents/Reports/Consumption/TSO%20-%20Portfolio%20Consumption%20Data%20(EoY%2014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Index"/>
      <sheetName val="Instructions"/>
      <sheetName val="Issues_FAQ"/>
      <sheetName val="Energy_Form"/>
      <sheetName val="Waste_Form"/>
      <sheetName val="RefrigerationGases_Form"/>
      <sheetName val="Fuels_Form"/>
      <sheetName val="BusinessTravel_Form"/>
      <sheetName val="CompanyVehicles_Form"/>
      <sheetName val="Water_Form"/>
      <sheetName val="Legal_&amp;_Regulatory_Form"/>
      <sheetName val="Measurement_Units"/>
      <sheetName val="Countries_Currencies"/>
      <sheetName val="CO2e_ConversionFactors"/>
      <sheetName val="Definitions&amp;Abbreviations"/>
      <sheetName val="Refrigerants"/>
      <sheetName val="CDP_Report"/>
      <sheetName val="Energy_Report"/>
      <sheetName val="Waste_Report"/>
      <sheetName val="RefrigerationGases_Report"/>
      <sheetName val="Fuels_Report"/>
      <sheetName val="Water_Report"/>
      <sheetName val="BusinessTravel_Report"/>
      <sheetName val="CompanyVehicles_Report"/>
      <sheetName val="Master_Buildings_List"/>
      <sheetName val="General Notes"/>
      <sheetName val="Warnings&amp;Development"/>
      <sheetName val="Version_Control"/>
      <sheetName val="Form_Stats"/>
      <sheetName val="AllCountry_Buildings_List"/>
    </sheetNames>
    <sheetDataSet>
      <sheetData sheetId="0"/>
      <sheetData sheetId="1"/>
      <sheetData sheetId="2"/>
      <sheetData sheetId="3">
        <row r="3">
          <cell r="C3">
            <v>3168</v>
          </cell>
        </row>
      </sheetData>
      <sheetData sheetId="4">
        <row r="3">
          <cell r="C3">
            <v>2418</v>
          </cell>
        </row>
      </sheetData>
      <sheetData sheetId="5">
        <row r="3">
          <cell r="C3">
            <v>4419</v>
          </cell>
        </row>
      </sheetData>
      <sheetData sheetId="6">
        <row r="3">
          <cell r="C3">
            <v>4959</v>
          </cell>
        </row>
      </sheetData>
      <sheetData sheetId="7">
        <row r="3">
          <cell r="C3">
            <v>441</v>
          </cell>
        </row>
      </sheetData>
      <sheetData sheetId="8"/>
      <sheetData sheetId="9">
        <row r="3">
          <cell r="C3">
            <v>78</v>
          </cell>
        </row>
      </sheetData>
      <sheetData sheetId="10"/>
      <sheetData sheetId="11">
        <row r="3">
          <cell r="D3" t="str">
            <v>ltr</v>
          </cell>
        </row>
        <row r="4">
          <cell r="D4" t="str">
            <v>kWh</v>
          </cell>
        </row>
        <row r="5">
          <cell r="D5" t="str">
            <v>mWh</v>
          </cell>
        </row>
        <row r="6">
          <cell r="D6" t="str">
            <v>m3</v>
          </cell>
        </row>
      </sheetData>
      <sheetData sheetId="12">
        <row r="7">
          <cell r="I7" t="str">
            <v>Argentine peso</v>
          </cell>
          <cell r="M7" t="str">
            <v>Argentina</v>
          </cell>
        </row>
        <row r="8">
          <cell r="I8" t="str">
            <v>Australian dollar</v>
          </cell>
          <cell r="M8" t="str">
            <v>Australia</v>
          </cell>
        </row>
        <row r="9">
          <cell r="I9" t="str">
            <v>Brazilian real</v>
          </cell>
          <cell r="M9" t="str">
            <v>Belgium</v>
          </cell>
        </row>
        <row r="10">
          <cell r="I10" t="str">
            <v>British pound</v>
          </cell>
          <cell r="M10" t="str">
            <v>Brazil</v>
          </cell>
        </row>
        <row r="11">
          <cell r="I11" t="str">
            <v>Brunei dollar</v>
          </cell>
          <cell r="M11" t="str">
            <v>China</v>
          </cell>
        </row>
        <row r="12">
          <cell r="I12" t="str">
            <v>Chinese yuan</v>
          </cell>
          <cell r="M12" t="str">
            <v>France</v>
          </cell>
        </row>
        <row r="13">
          <cell r="I13" t="str">
            <v>Euro</v>
          </cell>
          <cell r="M13" t="str">
            <v>Germany</v>
          </cell>
        </row>
        <row r="14">
          <cell r="I14" t="str">
            <v>Hong Kong dollar</v>
          </cell>
          <cell r="M14" t="str">
            <v>Great Britain</v>
          </cell>
        </row>
        <row r="15">
          <cell r="I15" t="str">
            <v>Hungarian forint</v>
          </cell>
          <cell r="M15" t="str">
            <v>HongKong</v>
          </cell>
        </row>
        <row r="16">
          <cell r="I16" t="str">
            <v>Indian rupee</v>
          </cell>
          <cell r="M16" t="str">
            <v>Hungary</v>
          </cell>
        </row>
        <row r="17">
          <cell r="I17" t="str">
            <v>Japanese yen</v>
          </cell>
          <cell r="M17" t="str">
            <v>India</v>
          </cell>
        </row>
        <row r="18">
          <cell r="I18" t="str">
            <v>Singapore dollar</v>
          </cell>
          <cell r="M18" t="str">
            <v>Ireland (ROI only)</v>
          </cell>
        </row>
        <row r="19">
          <cell r="I19" t="str">
            <v>Swedish krona</v>
          </cell>
          <cell r="M19" t="str">
            <v>Italy</v>
          </cell>
        </row>
        <row r="20">
          <cell r="I20" t="str">
            <v>Swiss franc</v>
          </cell>
          <cell r="M20" t="str">
            <v>Japan</v>
          </cell>
        </row>
        <row r="21">
          <cell r="I21" t="str">
            <v>United States dollar</v>
          </cell>
          <cell r="M21" t="str">
            <v>Luxembourg</v>
          </cell>
        </row>
        <row r="22">
          <cell r="M22" t="str">
            <v>Netherlands</v>
          </cell>
        </row>
        <row r="23">
          <cell r="M23" t="str">
            <v>Northern Ireland</v>
          </cell>
        </row>
        <row r="24">
          <cell r="M24" t="str">
            <v>Singapore</v>
          </cell>
        </row>
        <row r="25">
          <cell r="M25" t="str">
            <v>Spain</v>
          </cell>
        </row>
        <row r="26">
          <cell r="M26" t="str">
            <v>Sweden</v>
          </cell>
        </row>
        <row r="27">
          <cell r="M27" t="str">
            <v>Switzerland</v>
          </cell>
        </row>
        <row r="28">
          <cell r="M28" t="str">
            <v>UnitedStates</v>
          </cell>
        </row>
        <row r="29">
          <cell r="M29" t="str">
            <v>(All)</v>
          </cell>
        </row>
      </sheetData>
      <sheetData sheetId="13">
        <row r="443">
          <cell r="A443" t="str">
            <v>Refrigeration Gases</v>
          </cell>
        </row>
      </sheetData>
      <sheetData sheetId="14"/>
      <sheetData sheetId="15"/>
      <sheetData sheetId="16"/>
      <sheetData sheetId="17">
        <row r="16">
          <cell r="G16">
            <v>279710.48879728175</v>
          </cell>
        </row>
      </sheetData>
      <sheetData sheetId="18"/>
      <sheetData sheetId="19">
        <row r="25">
          <cell r="R25">
            <v>2013173.1722195749</v>
          </cell>
        </row>
      </sheetData>
      <sheetData sheetId="20"/>
      <sheetData sheetId="21"/>
      <sheetData sheetId="22">
        <row r="11">
          <cell r="D11">
            <v>6466186.4057400003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_Log"/>
      <sheetName val="Lookup"/>
      <sheetName val="RoWElectricity"/>
      <sheetName val="Process"/>
      <sheetName val="Rep_Summary"/>
      <sheetName val="WiPDE"/>
      <sheetName val="Rep_CostSummary"/>
      <sheetName val="Rep_BSS"/>
      <sheetName val="Cumulative_Progress"/>
      <sheetName val="Rep_DailyGWh"/>
      <sheetName val="Network"/>
      <sheetName val="Data Centre"/>
      <sheetName val="Estate"/>
      <sheetName val="Estate_gas"/>
      <sheetName val="WeatherImpact(LTA)"/>
      <sheetName val="WeatherImpact(YoY)"/>
      <sheetName val="OldSummary"/>
      <sheetName val="ClosureImpact"/>
      <sheetName val="Out_BFR"/>
      <sheetName val="Out_BFR_OLD"/>
      <sheetName val="Out_WaterfallSummary"/>
      <sheetName val="HH AMR Portfolio"/>
      <sheetName val="NHH AMR Portfolio"/>
      <sheetName val="HH UMS"/>
      <sheetName val="NHH UMS"/>
      <sheetName val="NHH M Billing"/>
      <sheetName val="NHH Q Billing"/>
      <sheetName val="FTTC"/>
      <sheetName val="Tenant"/>
      <sheetName val="NI Tenant"/>
      <sheetName val="Gas"/>
      <sheetName val="Oil"/>
      <sheetName val="NI HH AMR Portfolio"/>
      <sheetName val="NI NHH AMR Portfolio"/>
      <sheetName val="NI UMS"/>
      <sheetName val="NI Gas"/>
      <sheetName val="NI Oil"/>
      <sheetName val="WEATHER"/>
      <sheetName val="BASOL"/>
      <sheetName val="AuditSchedule"/>
      <sheetName val="T20Commentary"/>
      <sheetName val="MixedUse"/>
      <sheetName val="MixedUse_Data"/>
      <sheetName val="Reported_Mpans"/>
    </sheetNames>
    <sheetDataSet>
      <sheetData sheetId="0"/>
      <sheetData sheetId="1">
        <row r="9">
          <cell r="D9" t="str">
            <v>Standby</v>
          </cell>
          <cell r="E9">
            <v>12</v>
          </cell>
        </row>
        <row r="10">
          <cell r="D10" t="str">
            <v>Heating</v>
          </cell>
          <cell r="E10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2" name="Table13" displayName="Table13" ref="A6:J111" totalsRowShown="0" tableBorderDxfId="39">
  <autoFilter ref="A6:J111"/>
  <tableColumns count="10">
    <tableColumn id="1" name="Country #1" dataDxfId="38" totalsRowDxfId="37"/>
    <tableColumn id="2" name="Contractual instrument type" dataDxfId="36" totalsRowDxfId="35"/>
    <tableColumn id="3" name="LBM CO2e_Factor" dataDxfId="34" totalsRowDxfId="33"/>
    <tableColumn id="4" name="MBM CO2e_Factor" dataDxfId="32" totalsRowDxfId="31"/>
    <tableColumn id="5" name="T&amp;D CO2 Loss Factor" dataDxfId="30" totalsRowDxfId="29"/>
    <tableColumn id="6" name="ΣkWh Net" dataDxfId="28" totalsRowDxfId="27"/>
    <tableColumn id="7" name="ΣkWh Gross" totalsRowDxfId="26"/>
    <tableColumn id="8" name="ΣT&amp;D CO2e_Kg" dataDxfId="25" totalsRowDxfId="24"/>
    <tableColumn id="9" name="ΣLBM CO2e_Kg" dataDxfId="23" totalsRowDxfId="22"/>
    <tableColumn id="10" name="ΣMBM CO2e_Kg" dataDxfId="21" totalsRow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t.com/about/digital-impact-and-sustainability/our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environmental-reporting-guidelines-including-mandatory-greenhouse-gas-emissions-reporting-guidance" TargetMode="External"/><Relationship Id="rId1" Type="http://schemas.openxmlformats.org/officeDocument/2006/relationships/hyperlink" Target="http://www.ghgprotocol.org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here100.org/" TargetMode="External"/><Relationship Id="rId2" Type="http://schemas.openxmlformats.org/officeDocument/2006/relationships/hyperlink" Target="https://ghgprotocol.org/" TargetMode="External"/><Relationship Id="rId1" Type="http://schemas.openxmlformats.org/officeDocument/2006/relationships/hyperlink" Target="http://sciencebasedtargets.org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tplc.com/Digitalimpactandsustainability/Tacklingclimatechange/Ourmethodology/index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basedtargets.org/" TargetMode="External"/><Relationship Id="rId2" Type="http://schemas.openxmlformats.org/officeDocument/2006/relationships/hyperlink" Target="http://www.bt.com/deliveringourpurpose" TargetMode="External"/><Relationship Id="rId1" Type="http://schemas.openxmlformats.org/officeDocument/2006/relationships/hyperlink" Target="https://ghgprotocol.org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0"/>
  <sheetViews>
    <sheetView tabSelected="1" zoomScaleNormal="100" workbookViewId="0">
      <selection activeCell="C1" sqref="C1:Q1"/>
    </sheetView>
  </sheetViews>
  <sheetFormatPr defaultRowHeight="15" x14ac:dyDescent="0.25"/>
  <sheetData>
    <row r="1" spans="1:32" ht="23.25" x14ac:dyDescent="0.25">
      <c r="A1" s="54"/>
      <c r="B1" s="54"/>
      <c r="C1" s="711" t="s">
        <v>386</v>
      </c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54"/>
      <c r="S1" s="304"/>
      <c r="T1" s="304"/>
      <c r="U1" s="304"/>
      <c r="V1" s="304"/>
      <c r="W1" s="304"/>
      <c r="X1" s="28"/>
      <c r="Y1" s="28"/>
      <c r="Z1" s="28"/>
      <c r="AA1" s="28"/>
      <c r="AB1" s="28"/>
      <c r="AC1" s="28"/>
      <c r="AD1" s="28"/>
      <c r="AE1" s="28"/>
      <c r="AF1" s="28"/>
    </row>
    <row r="2" spans="1:32" x14ac:dyDescent="0.2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304"/>
      <c r="B3" s="304"/>
      <c r="C3" s="712" t="s">
        <v>38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304"/>
      <c r="S3" s="304"/>
      <c r="T3" s="304"/>
      <c r="U3" s="304"/>
      <c r="V3" s="304"/>
      <c r="W3" s="304"/>
      <c r="X3" s="28"/>
      <c r="Y3" s="28"/>
      <c r="Z3" s="28"/>
      <c r="AA3" s="28"/>
      <c r="AB3" s="28"/>
      <c r="AC3" s="28"/>
      <c r="AD3" s="28"/>
      <c r="AE3" s="28"/>
      <c r="AF3" s="28"/>
    </row>
    <row r="4" spans="1:32" x14ac:dyDescent="0.25">
      <c r="A4" s="304"/>
      <c r="B4" s="304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304"/>
      <c r="R4" s="304"/>
      <c r="S4" s="304"/>
      <c r="T4" s="304"/>
      <c r="U4" s="304"/>
      <c r="V4" s="304"/>
      <c r="W4" s="304"/>
      <c r="X4" s="28"/>
      <c r="Y4" s="28"/>
      <c r="Z4" s="28"/>
      <c r="AA4" s="28"/>
      <c r="AB4" s="28"/>
      <c r="AC4" s="28"/>
      <c r="AD4" s="28"/>
      <c r="AE4" s="28"/>
      <c r="AF4" s="28"/>
    </row>
    <row r="5" spans="1:32" x14ac:dyDescent="0.2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28"/>
      <c r="Y5" s="28"/>
      <c r="Z5" s="28"/>
      <c r="AA5" s="28"/>
      <c r="AB5" s="28"/>
      <c r="AC5" s="28"/>
      <c r="AD5" s="28"/>
      <c r="AE5" s="28"/>
      <c r="AF5" s="28"/>
    </row>
    <row r="6" spans="1:32" ht="21" customHeight="1" x14ac:dyDescent="0.25">
      <c r="A6" s="304"/>
      <c r="B6" s="305"/>
      <c r="C6" s="305"/>
      <c r="D6" s="304"/>
      <c r="E6" s="305"/>
      <c r="F6" s="305"/>
      <c r="G6" s="305"/>
      <c r="H6" s="305"/>
      <c r="I6" s="304"/>
      <c r="J6" s="305"/>
      <c r="K6" s="305"/>
      <c r="L6" s="305"/>
      <c r="M6" s="305"/>
      <c r="N6" s="305"/>
      <c r="O6" s="304"/>
      <c r="P6" s="304"/>
      <c r="Q6" s="304"/>
      <c r="R6" s="304"/>
      <c r="S6" s="304"/>
      <c r="T6" s="304"/>
      <c r="U6" s="304"/>
      <c r="V6" s="304"/>
      <c r="W6" s="304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" customHeight="1" x14ac:dyDescent="0.25">
      <c r="A7" s="304"/>
      <c r="B7" s="305"/>
      <c r="C7" s="305"/>
      <c r="D7" s="304"/>
      <c r="E7" s="305"/>
      <c r="F7" s="305"/>
      <c r="G7" s="305"/>
      <c r="H7" s="305"/>
      <c r="I7" s="304"/>
      <c r="J7" s="305"/>
      <c r="K7" s="305"/>
      <c r="L7" s="305"/>
      <c r="M7" s="305"/>
      <c r="N7" s="305"/>
      <c r="O7" s="304"/>
      <c r="P7" s="304"/>
      <c r="Q7" s="304"/>
      <c r="R7" s="304"/>
      <c r="S7" s="304"/>
      <c r="T7" s="304"/>
      <c r="U7" s="304"/>
      <c r="V7" s="304"/>
      <c r="W7" s="304"/>
      <c r="X7" s="28"/>
      <c r="Y7" s="28"/>
      <c r="Z7" s="28"/>
      <c r="AA7" s="28"/>
      <c r="AB7" s="28"/>
      <c r="AC7" s="28"/>
      <c r="AD7" s="28"/>
      <c r="AE7" s="28"/>
      <c r="AF7" s="28"/>
    </row>
    <row r="8" spans="1:32" x14ac:dyDescent="0.25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28"/>
      <c r="Y9" s="28"/>
      <c r="Z9" s="28"/>
      <c r="AA9" s="28"/>
      <c r="AB9" s="28"/>
      <c r="AC9" s="28"/>
      <c r="AD9" s="28"/>
      <c r="AE9" s="28"/>
      <c r="AF9" s="28"/>
    </row>
    <row r="10" spans="1:32" x14ac:dyDescent="0.2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x14ac:dyDescent="0.25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304"/>
      <c r="B19" s="304"/>
      <c r="C19" s="710" t="s">
        <v>398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685" t="s">
        <v>87</v>
      </c>
      <c r="M22" s="685"/>
      <c r="N22" s="685"/>
      <c r="O22" s="685"/>
      <c r="P22" s="685"/>
      <c r="Q22" s="714" t="s">
        <v>388</v>
      </c>
      <c r="R22" s="714"/>
      <c r="S22" s="714"/>
      <c r="T22" s="714"/>
      <c r="U22" s="306"/>
      <c r="V22" s="304"/>
      <c r="W22" s="304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714"/>
      <c r="R23" s="714"/>
      <c r="S23" s="714"/>
      <c r="T23" s="714"/>
      <c r="U23" s="304"/>
      <c r="V23" s="304"/>
      <c r="W23" s="304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</sheetData>
  <mergeCells count="4">
    <mergeCell ref="C1:Q1"/>
    <mergeCell ref="C3:Q3"/>
    <mergeCell ref="C4:P4"/>
    <mergeCell ref="Q22:T23"/>
  </mergeCells>
  <hyperlinks>
    <hyperlink ref="Q22" r:id="rId1" display="Digital impact and sustainability report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68"/>
  <sheetViews>
    <sheetView showGridLines="0" zoomScale="85" zoomScaleNormal="85" workbookViewId="0">
      <pane ySplit="5" topLeftCell="A6" activePane="bottomLeft" state="frozen"/>
      <selection pane="bottomLeft" activeCell="A2" sqref="A2"/>
    </sheetView>
  </sheetViews>
  <sheetFormatPr defaultColWidth="9.140625" defaultRowHeight="11.25" x14ac:dyDescent="0.25"/>
  <cols>
    <col min="1" max="1" width="58.85546875" style="136" customWidth="1"/>
    <col min="2" max="2" width="16.5703125" style="136" hidden="1" customWidth="1"/>
    <col min="3" max="4" width="15.28515625" style="136" hidden="1" customWidth="1"/>
    <col min="5" max="5" width="16.28515625" style="136" customWidth="1"/>
    <col min="6" max="6" width="16.7109375" style="136" customWidth="1"/>
    <col min="7" max="7" width="16.28515625" style="136" customWidth="1"/>
    <col min="8" max="8" width="15.42578125" style="136" customWidth="1"/>
    <col min="9" max="9" width="14.42578125" style="136" customWidth="1"/>
    <col min="10" max="16384" width="9.140625" style="136"/>
  </cols>
  <sheetData>
    <row r="1" spans="1:20" ht="18.75" x14ac:dyDescent="0.25">
      <c r="A1" s="107" t="s">
        <v>132</v>
      </c>
      <c r="B1" s="134"/>
      <c r="C1" s="134"/>
      <c r="D1" s="134"/>
      <c r="E1" s="134"/>
      <c r="F1" s="134"/>
      <c r="G1" s="134"/>
      <c r="H1" s="134"/>
      <c r="I1" s="572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1" customHeight="1" x14ac:dyDescent="0.25">
      <c r="A2" s="411" t="s">
        <v>395</v>
      </c>
      <c r="B2" s="24"/>
      <c r="C2" s="24"/>
      <c r="D2" s="24"/>
      <c r="E2" s="24"/>
      <c r="F2" s="24"/>
      <c r="G2" s="24"/>
      <c r="H2" s="24"/>
      <c r="I2" s="573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8.75" x14ac:dyDescent="0.25">
      <c r="A3" s="23"/>
      <c r="B3" s="26">
        <v>2014</v>
      </c>
      <c r="C3" s="26">
        <v>2015</v>
      </c>
      <c r="D3" s="26">
        <v>2016</v>
      </c>
      <c r="E3" s="26" t="s">
        <v>74</v>
      </c>
      <c r="F3" s="26">
        <v>2018</v>
      </c>
      <c r="G3" s="26">
        <v>2019</v>
      </c>
      <c r="H3" s="26">
        <v>2020</v>
      </c>
      <c r="I3" s="574" t="s">
        <v>201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 x14ac:dyDescent="0.25">
      <c r="A4" s="23"/>
      <c r="B4" s="138"/>
      <c r="C4" s="138"/>
      <c r="D4" s="138"/>
      <c r="E4" s="138"/>
      <c r="F4" s="138"/>
      <c r="G4" s="138"/>
      <c r="H4" s="138"/>
      <c r="I4" s="57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5.75" x14ac:dyDescent="0.25">
      <c r="A5" s="139" t="s">
        <v>47</v>
      </c>
      <c r="B5" s="140"/>
      <c r="C5" s="141"/>
      <c r="D5" s="141"/>
      <c r="E5" s="141"/>
      <c r="F5" s="141"/>
      <c r="G5" s="141"/>
      <c r="H5" s="141"/>
      <c r="I5" s="576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ht="15.75" x14ac:dyDescent="0.25">
      <c r="A6" s="142" t="s">
        <v>48</v>
      </c>
      <c r="B6" s="143"/>
      <c r="C6" s="144"/>
      <c r="D6" s="144"/>
      <c r="E6" s="144"/>
      <c r="F6" s="144"/>
      <c r="G6" s="144"/>
      <c r="H6" s="144"/>
      <c r="I6" s="577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ht="18.75" x14ac:dyDescent="0.25">
      <c r="A7" s="2" t="s">
        <v>189</v>
      </c>
      <c r="B7" s="145">
        <v>0</v>
      </c>
      <c r="C7" s="145">
        <v>0</v>
      </c>
      <c r="D7" s="145">
        <v>0</v>
      </c>
      <c r="E7" s="145">
        <v>442.32067121747548</v>
      </c>
      <c r="F7" s="145">
        <v>440.51721423984355</v>
      </c>
      <c r="G7" s="145">
        <v>276.13062416168276</v>
      </c>
      <c r="H7" s="145">
        <v>110.73553050416314</v>
      </c>
      <c r="I7" s="578">
        <v>0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ht="18.75" x14ac:dyDescent="0.25">
      <c r="A8" s="2" t="s">
        <v>190</v>
      </c>
      <c r="B8" s="145">
        <v>2033.3784573041069</v>
      </c>
      <c r="C8" s="145">
        <v>1967.383697924716</v>
      </c>
      <c r="D8" s="145">
        <v>1918.373842965698</v>
      </c>
      <c r="E8" s="145">
        <v>1864.9141862588067</v>
      </c>
      <c r="F8" s="145">
        <v>1929.0564970999969</v>
      </c>
      <c r="G8" s="145">
        <v>2136.451630743205</v>
      </c>
      <c r="H8" s="145">
        <v>2260.0397992811463</v>
      </c>
      <c r="I8" s="579">
        <v>2334.5598882823679</v>
      </c>
      <c r="J8" s="501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18.75" x14ac:dyDescent="0.25">
      <c r="A9" s="2" t="s">
        <v>196</v>
      </c>
      <c r="B9" s="145">
        <v>0</v>
      </c>
      <c r="C9" s="503">
        <v>1.808823E-2</v>
      </c>
      <c r="D9" s="503">
        <v>2.0832E-2</v>
      </c>
      <c r="E9" s="503">
        <v>2.1071709999999997E-2</v>
      </c>
      <c r="F9" s="503">
        <v>2.0282749999999995E-2</v>
      </c>
      <c r="G9" s="503">
        <v>2.0915720000000002E-2</v>
      </c>
      <c r="H9" s="503">
        <v>2.0915720000000002E-2</v>
      </c>
      <c r="I9" s="580">
        <v>2.0915720000000002E-2</v>
      </c>
      <c r="J9" s="135"/>
      <c r="K9" s="490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18.75" x14ac:dyDescent="0.25">
      <c r="A10" s="2" t="s">
        <v>197</v>
      </c>
      <c r="B10" s="145">
        <v>0</v>
      </c>
      <c r="C10" s="145">
        <v>0</v>
      </c>
      <c r="D10" s="145">
        <v>0</v>
      </c>
      <c r="E10" s="145">
        <v>178.39591832083397</v>
      </c>
      <c r="F10" s="145">
        <v>81.413566876800004</v>
      </c>
      <c r="G10" s="145">
        <v>0</v>
      </c>
      <c r="H10" s="145">
        <v>0</v>
      </c>
      <c r="I10" s="579">
        <v>0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ht="15.75" x14ac:dyDescent="0.25">
      <c r="A11" s="2" t="s">
        <v>187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579">
        <v>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ht="15.75" x14ac:dyDescent="0.25">
      <c r="A12" s="147" t="s">
        <v>188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579">
        <v>0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ht="18.75" x14ac:dyDescent="0.25">
      <c r="A13" s="2" t="s">
        <v>194</v>
      </c>
      <c r="B13" s="145">
        <v>260.47955591292998</v>
      </c>
      <c r="C13" s="145">
        <v>200.72983116124001</v>
      </c>
      <c r="D13" s="145">
        <v>193.38926538733432</v>
      </c>
      <c r="E13" s="145">
        <v>205.84280348999982</v>
      </c>
      <c r="F13" s="145">
        <v>210.32248463999986</v>
      </c>
      <c r="G13" s="145">
        <v>192.38536076999995</v>
      </c>
      <c r="H13" s="145">
        <v>188.97657989999999</v>
      </c>
      <c r="I13" s="579">
        <v>164.28300507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ht="18.75" x14ac:dyDescent="0.25">
      <c r="A14" s="2" t="s">
        <v>193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579">
        <v>0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ht="18.75" x14ac:dyDescent="0.25">
      <c r="A15" s="2" t="s">
        <v>192</v>
      </c>
      <c r="B15" s="145">
        <v>19.393109274365596</v>
      </c>
      <c r="C15" s="145">
        <v>18.031900736132947</v>
      </c>
      <c r="D15" s="145">
        <v>10.288454</v>
      </c>
      <c r="E15" s="145">
        <v>11.349633019999999</v>
      </c>
      <c r="F15" s="145">
        <v>11.048807</v>
      </c>
      <c r="G15" s="145">
        <v>8.7223290000000002</v>
      </c>
      <c r="H15" s="145">
        <v>8.9190970000000007</v>
      </c>
      <c r="I15" s="579">
        <v>9.6382110000000001</v>
      </c>
      <c r="J15" s="478"/>
      <c r="K15" s="135"/>
      <c r="L15" s="480"/>
      <c r="M15" s="481"/>
      <c r="N15" s="480"/>
      <c r="O15" s="481"/>
      <c r="P15" s="480"/>
      <c r="Q15" s="480"/>
      <c r="R15" s="480"/>
      <c r="S15" s="480"/>
      <c r="T15" s="135"/>
    </row>
    <row r="16" spans="1:20" ht="18.75" x14ac:dyDescent="0.25">
      <c r="A16" s="2" t="s">
        <v>191</v>
      </c>
      <c r="B16" s="145">
        <v>34.615939561746721</v>
      </c>
      <c r="C16" s="145">
        <v>34.61595433072781</v>
      </c>
      <c r="D16" s="145">
        <v>22.605803999999999</v>
      </c>
      <c r="E16" s="145">
        <v>22.333742711999996</v>
      </c>
      <c r="F16" s="145">
        <v>30.692160000000001</v>
      </c>
      <c r="G16" s="145">
        <v>27.293969345830966</v>
      </c>
      <c r="H16" s="145">
        <v>22.290057522666668</v>
      </c>
      <c r="I16" s="579">
        <v>36.195143999999999</v>
      </c>
      <c r="J16" s="478"/>
      <c r="K16" s="478"/>
      <c r="L16" s="479"/>
      <c r="M16" s="479"/>
      <c r="N16" s="479"/>
      <c r="O16" s="479"/>
      <c r="P16" s="479"/>
      <c r="Q16" s="479"/>
      <c r="R16" s="479"/>
      <c r="S16" s="479"/>
      <c r="T16" s="135"/>
    </row>
    <row r="17" spans="1:20" ht="19.5" thickBot="1" x14ac:dyDescent="0.3">
      <c r="A17" s="147" t="s">
        <v>195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503">
        <v>0.14522259082431929</v>
      </c>
      <c r="H17" s="505">
        <v>1.0297564787615985E-2</v>
      </c>
      <c r="I17" s="579">
        <v>0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ht="16.5" thickBot="1" x14ac:dyDescent="0.3">
      <c r="A18" s="148" t="s">
        <v>39</v>
      </c>
      <c r="B18" s="423">
        <v>2347.8670620531493</v>
      </c>
      <c r="C18" s="423">
        <v>2220.7794723828169</v>
      </c>
      <c r="D18" s="423">
        <v>2144.6781983530323</v>
      </c>
      <c r="E18" s="423">
        <v>2725.178026729116</v>
      </c>
      <c r="F18" s="423">
        <v>2703.0710126066406</v>
      </c>
      <c r="G18" s="423">
        <v>2641.1500523315431</v>
      </c>
      <c r="H18" s="423">
        <v>2590.9922774927645</v>
      </c>
      <c r="I18" s="581">
        <v>2544.6971640723677</v>
      </c>
      <c r="J18" s="671"/>
      <c r="K18" s="611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ht="13.5" customHeight="1" thickBot="1" x14ac:dyDescent="0.3">
      <c r="A19" s="150"/>
      <c r="B19" s="151"/>
      <c r="C19" s="151"/>
      <c r="D19" s="279"/>
      <c r="E19" s="279"/>
      <c r="F19" s="279"/>
      <c r="G19" s="279"/>
      <c r="H19" s="486"/>
      <c r="I19" s="582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ht="15.75" x14ac:dyDescent="0.25">
      <c r="A20" s="152" t="s">
        <v>49</v>
      </c>
      <c r="B20" s="153"/>
      <c r="C20" s="153"/>
      <c r="D20" s="153"/>
      <c r="E20" s="153"/>
      <c r="F20" s="153"/>
      <c r="G20" s="153"/>
      <c r="H20" s="487"/>
      <c r="I20" s="583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ht="15.75" x14ac:dyDescent="0.25">
      <c r="A21" s="2" t="s">
        <v>183</v>
      </c>
      <c r="B21" s="145">
        <v>156.69202912</v>
      </c>
      <c r="C21" s="145">
        <v>139.02935461000001</v>
      </c>
      <c r="D21" s="145">
        <v>112.29964616000001</v>
      </c>
      <c r="E21" s="145">
        <v>101.57192622454184</v>
      </c>
      <c r="F21" s="145">
        <v>101.92694344925641</v>
      </c>
      <c r="G21" s="145">
        <v>100.37580744422438</v>
      </c>
      <c r="H21" s="145">
        <v>89.942729255987487</v>
      </c>
      <c r="I21" s="579">
        <v>1.0848650876500301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ht="15.75" x14ac:dyDescent="0.25">
      <c r="A22" s="2" t="s">
        <v>184</v>
      </c>
      <c r="B22" s="145">
        <v>227.70032624000001</v>
      </c>
      <c r="C22" s="145">
        <v>210.42186960000001</v>
      </c>
      <c r="D22" s="145">
        <v>226.702945</v>
      </c>
      <c r="E22" s="145">
        <v>260.28840803118874</v>
      </c>
      <c r="F22" s="145">
        <v>255.31843258516557</v>
      </c>
      <c r="G22" s="145">
        <v>244.7543316302567</v>
      </c>
      <c r="H22" s="145">
        <v>228.17276855148512</v>
      </c>
      <c r="I22" s="579">
        <v>241.38045095427108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ht="15.75" x14ac:dyDescent="0.25">
      <c r="A23" s="2" t="s">
        <v>185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579">
        <v>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ht="15.75" x14ac:dyDescent="0.25">
      <c r="A24" s="2" t="s">
        <v>186</v>
      </c>
      <c r="B24" s="145">
        <v>0</v>
      </c>
      <c r="C24" s="145">
        <v>0</v>
      </c>
      <c r="D24" s="145">
        <v>0</v>
      </c>
      <c r="E24" s="503">
        <v>3.8396720000000002E-2</v>
      </c>
      <c r="F24" s="503">
        <v>4.3093060000000002E-2</v>
      </c>
      <c r="G24" s="503">
        <v>3.6354400000000002E-2</v>
      </c>
      <c r="H24" s="503">
        <v>3.3205230000000002E-2</v>
      </c>
      <c r="I24" s="580">
        <v>2.121041770067076E-2</v>
      </c>
      <c r="J24" s="135"/>
      <c r="K24" s="135"/>
      <c r="L24" s="612"/>
      <c r="M24" s="135"/>
      <c r="N24" s="135"/>
      <c r="O24" s="135"/>
      <c r="P24" s="135"/>
      <c r="Q24" s="135"/>
      <c r="R24" s="135"/>
      <c r="S24" s="135"/>
      <c r="T24" s="135"/>
    </row>
    <row r="25" spans="1:20" ht="15.75" x14ac:dyDescent="0.25">
      <c r="A25" s="2" t="s">
        <v>187</v>
      </c>
      <c r="B25" s="502">
        <v>0.19299966999999998</v>
      </c>
      <c r="C25" s="502">
        <v>0.36660298000000002</v>
      </c>
      <c r="D25" s="502">
        <v>0.184998</v>
      </c>
      <c r="E25" s="145">
        <v>0</v>
      </c>
      <c r="F25" s="145">
        <v>0</v>
      </c>
      <c r="G25" s="145">
        <v>0</v>
      </c>
      <c r="H25" s="145">
        <v>0</v>
      </c>
      <c r="I25" s="579">
        <v>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ht="15.75" x14ac:dyDescent="0.25">
      <c r="A26" s="2" t="s">
        <v>188</v>
      </c>
      <c r="B26" s="145">
        <v>0.65113681999999995</v>
      </c>
      <c r="C26" s="145">
        <v>0.76771299999999998</v>
      </c>
      <c r="D26" s="502">
        <v>5.6552999999999999E-2</v>
      </c>
      <c r="E26" s="502">
        <v>0.24435399999999999</v>
      </c>
      <c r="F26" s="502">
        <v>0.29346099999999992</v>
      </c>
      <c r="G26" s="502">
        <v>0.29346099999999992</v>
      </c>
      <c r="H26" s="502">
        <v>0.29346099999999992</v>
      </c>
      <c r="I26" s="584">
        <v>0.29346099999999992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ht="18.75" x14ac:dyDescent="0.25">
      <c r="A27" s="2" t="s">
        <v>194</v>
      </c>
      <c r="B27" s="145">
        <v>3.5449065300000004</v>
      </c>
      <c r="C27" s="145">
        <v>3.2294113499999999</v>
      </c>
      <c r="D27" s="502">
        <v>1.19173756306</v>
      </c>
      <c r="E27" s="145">
        <v>2.6967764799884408</v>
      </c>
      <c r="F27" s="145">
        <v>1.9869977310399629</v>
      </c>
      <c r="G27" s="145">
        <v>2.1421209630519451</v>
      </c>
      <c r="H27" s="145">
        <v>2.1508820472313008</v>
      </c>
      <c r="I27" s="579">
        <v>1.5768502669839775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ht="18.75" x14ac:dyDescent="0.25">
      <c r="A28" s="2" t="s">
        <v>193</v>
      </c>
      <c r="B28" s="502">
        <v>1.158828</v>
      </c>
      <c r="C28" s="502">
        <v>0.53652500000000003</v>
      </c>
      <c r="D28" s="502">
        <v>1.051688</v>
      </c>
      <c r="E28" s="145">
        <v>0</v>
      </c>
      <c r="F28" s="145">
        <v>0</v>
      </c>
      <c r="G28" s="145">
        <v>0</v>
      </c>
      <c r="H28" s="145">
        <v>0</v>
      </c>
      <c r="I28" s="579">
        <v>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ht="18.75" x14ac:dyDescent="0.25">
      <c r="A29" s="2" t="s">
        <v>192</v>
      </c>
      <c r="B29" s="502">
        <v>0.55066000000000004</v>
      </c>
      <c r="C29" s="503">
        <v>0.228602</v>
      </c>
      <c r="D29" s="502">
        <v>0.24609200000000001</v>
      </c>
      <c r="E29" s="503">
        <v>0.109967</v>
      </c>
      <c r="F29" s="503">
        <v>8.7999999999999995E-2</v>
      </c>
      <c r="G29" s="503">
        <v>8.8044000000000011E-2</v>
      </c>
      <c r="H29" s="503">
        <v>8.8044000000000011E-2</v>
      </c>
      <c r="I29" s="580">
        <v>8.8044000000000011E-2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ht="19.5" thickBot="1" x14ac:dyDescent="0.3">
      <c r="A30" s="2" t="s">
        <v>191</v>
      </c>
      <c r="B30" s="502">
        <v>1.0399005599999998</v>
      </c>
      <c r="C30" s="502">
        <v>1.4263794000000001</v>
      </c>
      <c r="D30" s="502">
        <v>0.43913291999999998</v>
      </c>
      <c r="E30" s="502">
        <v>0.78536404466662124</v>
      </c>
      <c r="F30" s="145">
        <v>3.0804960637781345</v>
      </c>
      <c r="G30" s="502">
        <v>1.4358481280950124</v>
      </c>
      <c r="H30" s="502">
        <v>0.74860936546006118</v>
      </c>
      <c r="I30" s="584">
        <v>0.41099776995621429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ht="16.5" hidden="1" thickBot="1" x14ac:dyDescent="0.3">
      <c r="A31" s="2">
        <v>0</v>
      </c>
      <c r="B31" s="145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485">
        <v>0</v>
      </c>
      <c r="I31" s="579">
        <v>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ht="16.5" thickBot="1" x14ac:dyDescent="0.3">
      <c r="A32" s="148" t="s">
        <v>182</v>
      </c>
      <c r="B32" s="149">
        <v>391.53078693999998</v>
      </c>
      <c r="C32" s="149">
        <v>356.00645794000002</v>
      </c>
      <c r="D32" s="149">
        <v>342.17279264306001</v>
      </c>
      <c r="E32" s="149">
        <v>365.73519250038555</v>
      </c>
      <c r="F32" s="149">
        <v>362.73742388924001</v>
      </c>
      <c r="G32" s="149">
        <v>349.125967565628</v>
      </c>
      <c r="H32" s="149">
        <v>321.42969945016398</v>
      </c>
      <c r="I32" s="585">
        <v>244.85587949656198</v>
      </c>
      <c r="J32" s="146"/>
      <c r="K32" s="135"/>
      <c r="L32" s="146"/>
      <c r="M32" s="135"/>
      <c r="N32" s="135"/>
      <c r="O32" s="135"/>
      <c r="P32" s="135"/>
      <c r="Q32" s="135"/>
      <c r="R32" s="135"/>
      <c r="S32" s="135"/>
      <c r="T32" s="135"/>
    </row>
    <row r="33" spans="1:20" ht="16.5" thickBot="1" x14ac:dyDescent="0.3">
      <c r="A33" s="154"/>
      <c r="B33" s="155"/>
      <c r="C33" s="155"/>
      <c r="D33" s="155"/>
      <c r="E33" s="155"/>
      <c r="F33" s="155"/>
      <c r="G33" s="155"/>
      <c r="H33" s="488"/>
      <c r="I33" s="586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ht="16.5" thickBot="1" x14ac:dyDescent="0.3">
      <c r="A34" s="78" t="s">
        <v>40</v>
      </c>
      <c r="B34" s="156">
        <v>2739.3978489931492</v>
      </c>
      <c r="C34" s="156">
        <v>2576.785930322817</v>
      </c>
      <c r="D34" s="156">
        <v>2486.8509909960922</v>
      </c>
      <c r="E34" s="156">
        <v>3090.9132192295015</v>
      </c>
      <c r="F34" s="156">
        <v>3065.8084364958804</v>
      </c>
      <c r="G34" s="156">
        <v>2990.276019897171</v>
      </c>
      <c r="H34" s="156">
        <v>2912.4219769429283</v>
      </c>
      <c r="I34" s="587">
        <v>2789.5530435689298</v>
      </c>
      <c r="J34" s="612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ht="16.5" thickBot="1" x14ac:dyDescent="0.3">
      <c r="A35" s="3" t="s">
        <v>28</v>
      </c>
      <c r="B35" s="25"/>
      <c r="C35" s="25">
        <v>-5.9360460814444807E-2</v>
      </c>
      <c r="D35" s="280">
        <v>-3.4901983229727533E-2</v>
      </c>
      <c r="E35" s="280">
        <v>0.24290246195710186</v>
      </c>
      <c r="F35" s="280">
        <v>-8.1221247421107267E-3</v>
      </c>
      <c r="G35" s="280">
        <v>-2.4637030709276985E-2</v>
      </c>
      <c r="H35" s="25">
        <v>-2.6035737984120916E-2</v>
      </c>
      <c r="I35" s="588">
        <v>-4.2187888412712059E-2</v>
      </c>
      <c r="J35" s="490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ht="16.5" thickBot="1" x14ac:dyDescent="0.3">
      <c r="A36" s="312" t="s">
        <v>156</v>
      </c>
      <c r="B36" s="25"/>
      <c r="C36" s="25">
        <v>0.84517057863703904</v>
      </c>
      <c r="D36" s="280">
        <v>0.86257585506017509</v>
      </c>
      <c r="E36" s="280">
        <v>0.6875714441862486</v>
      </c>
      <c r="F36" s="280">
        <v>0.71250218586124558</v>
      </c>
      <c r="G36" s="6">
        <v>0.79632343711713516</v>
      </c>
      <c r="H36" s="6">
        <v>0.8543519803282239</v>
      </c>
      <c r="I36" s="588">
        <v>0.92343153714007775</v>
      </c>
      <c r="J36" s="262"/>
      <c r="K36" s="135"/>
      <c r="L36" s="504"/>
      <c r="M36" s="135"/>
      <c r="N36" s="135"/>
      <c r="O36" s="135"/>
      <c r="P36" s="135"/>
      <c r="Q36" s="135"/>
      <c r="R36" s="135"/>
      <c r="S36" s="135"/>
      <c r="T36" s="135"/>
    </row>
    <row r="37" spans="1:20" ht="12" thickBot="1" x14ac:dyDescent="0.3">
      <c r="A37" s="157"/>
      <c r="B37" s="158"/>
      <c r="C37" s="158"/>
      <c r="D37" s="158"/>
      <c r="E37" s="159"/>
      <c r="F37" s="159"/>
      <c r="G37" s="159"/>
      <c r="H37" s="159"/>
      <c r="I37" s="589"/>
      <c r="J37" s="171"/>
      <c r="K37" s="171"/>
      <c r="L37" s="171"/>
      <c r="M37" s="135"/>
      <c r="N37" s="135"/>
      <c r="O37" s="135"/>
      <c r="P37" s="135"/>
      <c r="Q37" s="135"/>
      <c r="R37" s="135"/>
      <c r="S37" s="135"/>
      <c r="T37" s="135"/>
    </row>
    <row r="38" spans="1:20" ht="19.5" thickBot="1" x14ac:dyDescent="0.3">
      <c r="A38" s="3" t="s">
        <v>75</v>
      </c>
      <c r="B38" s="172" t="s">
        <v>231</v>
      </c>
      <c r="C38" s="172" t="s">
        <v>232</v>
      </c>
      <c r="D38" s="172" t="s">
        <v>233</v>
      </c>
      <c r="E38" s="172">
        <v>341</v>
      </c>
      <c r="F38" s="172">
        <v>370</v>
      </c>
      <c r="G38" s="425">
        <v>387.04924361000002</v>
      </c>
      <c r="H38" s="489">
        <v>367.65025565000002</v>
      </c>
      <c r="I38" s="590">
        <v>391.87520716999978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9.75" customHeight="1" x14ac:dyDescent="0.25">
      <c r="A39" s="160"/>
      <c r="B39" s="161"/>
      <c r="C39" s="161"/>
      <c r="D39" s="162"/>
      <c r="E39" s="162"/>
      <c r="F39" s="162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15" x14ac:dyDescent="0.25">
      <c r="A40" s="163" t="s">
        <v>29</v>
      </c>
      <c r="B40" s="715"/>
      <c r="C40" s="715"/>
      <c r="D40" s="135"/>
      <c r="E40" s="135"/>
      <c r="F40" s="135"/>
      <c r="G40" s="173"/>
      <c r="H40" s="173"/>
      <c r="I40" s="173"/>
      <c r="J40" s="135"/>
      <c r="K40" s="490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15" x14ac:dyDescent="0.2">
      <c r="A41" s="163" t="s">
        <v>25</v>
      </c>
      <c r="B41" s="135"/>
      <c r="C41" s="135"/>
      <c r="D41" s="135"/>
      <c r="E41" s="135"/>
      <c r="F41" s="265"/>
      <c r="G41" s="56"/>
      <c r="H41" s="424"/>
      <c r="I41" s="424"/>
      <c r="J41" s="56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15" x14ac:dyDescent="0.2">
      <c r="A42" s="163"/>
      <c r="B42" s="135"/>
      <c r="C42" s="135"/>
      <c r="D42" s="135"/>
      <c r="E42" s="135"/>
      <c r="F42" s="265"/>
      <c r="G42" s="56"/>
      <c r="H42" s="424"/>
      <c r="I42" s="424"/>
      <c r="J42" s="56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5.25" customHeight="1" x14ac:dyDescent="0.25">
      <c r="A43" s="163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17.25" x14ac:dyDescent="0.25">
      <c r="A44" s="163" t="s">
        <v>153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7.25" x14ac:dyDescent="0.25">
      <c r="A45" s="164" t="s">
        <v>76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7.25" x14ac:dyDescent="0.25">
      <c r="A46" s="164" t="s">
        <v>199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7.25" x14ac:dyDescent="0.25">
      <c r="A47" s="164" t="s">
        <v>146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17.25" x14ac:dyDescent="0.25">
      <c r="A48" s="367" t="s">
        <v>397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ht="21" customHeight="1" x14ac:dyDescent="0.25">
      <c r="A49" s="164" t="s">
        <v>202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x14ac:dyDescent="0.25">
      <c r="A50" s="49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ht="15" x14ac:dyDescent="0.25">
      <c r="A51" s="482"/>
      <c r="B51" s="135"/>
      <c r="C51" s="482"/>
      <c r="D51" s="135"/>
      <c r="E51" s="482"/>
      <c r="F51" s="135"/>
      <c r="G51" s="483"/>
      <c r="H51" s="178"/>
      <c r="I51" s="178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x14ac:dyDescent="0.25">
      <c r="A52" s="166"/>
      <c r="B52" s="146"/>
      <c r="C52" s="146"/>
      <c r="D52" s="146"/>
      <c r="E52" s="146"/>
      <c r="F52" s="146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ht="15" x14ac:dyDescent="0.25">
      <c r="A53" s="482"/>
      <c r="B53" s="484"/>
      <c r="C53" s="484"/>
      <c r="D53" s="484"/>
      <c r="E53" s="484"/>
      <c r="F53" s="484"/>
      <c r="G53" s="484"/>
      <c r="H53" s="484"/>
      <c r="I53" s="484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15" x14ac:dyDescent="0.25">
      <c r="A54" s="482"/>
      <c r="B54" s="484"/>
      <c r="C54" s="484"/>
      <c r="D54" s="484"/>
      <c r="E54" s="484"/>
      <c r="F54" s="484"/>
      <c r="G54" s="484"/>
      <c r="H54" s="484"/>
      <c r="I54" s="484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x14ac:dyDescent="0.25">
      <c r="A55" s="167"/>
      <c r="B55" s="135"/>
      <c r="C55" s="135"/>
      <c r="D55" s="135"/>
      <c r="E55" s="135"/>
      <c r="F55" s="135"/>
      <c r="G55" s="135"/>
      <c r="H55" s="146"/>
      <c r="I55" s="146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x14ac:dyDescent="0.25">
      <c r="A56" s="166"/>
      <c r="B56" s="135"/>
      <c r="C56" s="135"/>
      <c r="D56" s="135"/>
      <c r="E56" s="135"/>
      <c r="F56" s="135"/>
      <c r="G56" s="166"/>
      <c r="H56" s="166"/>
      <c r="I56" s="166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x14ac:dyDescent="0.25">
      <c r="A57" s="166"/>
      <c r="B57" s="135"/>
      <c r="C57" s="135"/>
      <c r="D57" s="135"/>
      <c r="E57" s="135"/>
      <c r="F57" s="135"/>
      <c r="G57" s="166"/>
      <c r="H57" s="166"/>
      <c r="I57" s="166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3" spans="1:20" ht="15" x14ac:dyDescent="0.25">
      <c r="A63" s="1"/>
      <c r="B63" s="1"/>
      <c r="C63" s="1"/>
      <c r="D63" s="266"/>
      <c r="E63" s="266"/>
      <c r="F63" s="1"/>
      <c r="G63" s="1"/>
      <c r="H63" s="1"/>
      <c r="I63" s="1"/>
      <c r="J63" s="1"/>
      <c r="K63" s="1"/>
    </row>
    <row r="64" spans="1:20" s="4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4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x14ac:dyDescent="0.25">
      <c r="A68" s="168"/>
    </row>
  </sheetData>
  <mergeCells count="1">
    <mergeCell ref="B40:C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04"/>
  <sheetViews>
    <sheetView showGridLines="0" zoomScale="90" zoomScaleNormal="90" workbookViewId="0">
      <pane ySplit="6" topLeftCell="A7" activePane="bottomLeft" state="frozen"/>
      <selection pane="bottomLeft" activeCell="A2" sqref="A2:B2"/>
    </sheetView>
  </sheetViews>
  <sheetFormatPr defaultColWidth="9.140625" defaultRowHeight="11.25" x14ac:dyDescent="0.2"/>
  <cols>
    <col min="1" max="1" width="28.7109375" style="4" customWidth="1"/>
    <col min="2" max="2" width="51.28515625" style="4" customWidth="1"/>
    <col min="3" max="3" width="16.42578125" style="4" customWidth="1"/>
    <col min="4" max="4" width="17" style="4" customWidth="1"/>
    <col min="5" max="5" width="13.28515625" style="4" customWidth="1"/>
    <col min="6" max="6" width="16.28515625" style="4" customWidth="1"/>
    <col min="7" max="7" width="17.28515625" style="4" customWidth="1"/>
    <col min="8" max="8" width="14.85546875" style="4" customWidth="1"/>
    <col min="9" max="9" width="19.85546875" style="4" customWidth="1"/>
    <col min="10" max="10" width="16.140625" style="4" customWidth="1"/>
    <col min="11" max="16384" width="9.140625" style="4"/>
  </cols>
  <sheetData>
    <row r="1" spans="1:27" ht="19.5" thickBot="1" x14ac:dyDescent="0.35">
      <c r="A1" s="686" t="s">
        <v>133</v>
      </c>
      <c r="B1" s="687"/>
      <c r="C1" s="687"/>
      <c r="D1" s="687"/>
      <c r="E1" s="687"/>
      <c r="F1" s="687"/>
      <c r="G1" s="687"/>
      <c r="H1" s="687"/>
      <c r="I1" s="687"/>
      <c r="J1" s="68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75" x14ac:dyDescent="0.25">
      <c r="A2" s="716" t="s">
        <v>396</v>
      </c>
      <c r="B2" s="717"/>
      <c r="C2" s="73"/>
      <c r="D2" s="73"/>
      <c r="E2" s="73"/>
      <c r="F2" s="73"/>
      <c r="G2" s="73"/>
      <c r="H2" s="73"/>
      <c r="I2" s="718" t="s">
        <v>212</v>
      </c>
      <c r="J2" s="71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5" x14ac:dyDescent="0.25">
      <c r="A3" s="76"/>
      <c r="B3" s="689"/>
      <c r="C3" s="56"/>
      <c r="D3" s="73"/>
      <c r="E3" s="73"/>
      <c r="F3" s="73"/>
      <c r="G3" s="73"/>
      <c r="H3" s="73" t="s">
        <v>159</v>
      </c>
      <c r="I3" s="719"/>
      <c r="J3" s="71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2.15" customHeight="1" x14ac:dyDescent="0.25">
      <c r="A4" s="410" t="s">
        <v>61</v>
      </c>
      <c r="B4" s="38"/>
      <c r="C4" s="38"/>
      <c r="D4" s="38"/>
      <c r="E4" s="38"/>
      <c r="F4" s="38"/>
      <c r="G4" s="38"/>
      <c r="H4" s="38"/>
      <c r="I4" s="720" t="s">
        <v>167</v>
      </c>
      <c r="J4" s="722" t="s">
        <v>168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5" x14ac:dyDescent="0.25">
      <c r="A5" s="76"/>
      <c r="B5" s="38"/>
      <c r="C5" s="38"/>
      <c r="D5" s="38"/>
      <c r="E5" s="74"/>
      <c r="F5" s="75"/>
      <c r="G5" s="75"/>
      <c r="H5" s="74"/>
      <c r="I5" s="721"/>
      <c r="J5" s="723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x14ac:dyDescent="0.2">
      <c r="A6" s="318" t="s">
        <v>169</v>
      </c>
      <c r="B6" s="317" t="s">
        <v>32</v>
      </c>
      <c r="C6" s="317" t="s">
        <v>160</v>
      </c>
      <c r="D6" s="317" t="s">
        <v>161</v>
      </c>
      <c r="E6" s="317" t="s">
        <v>162</v>
      </c>
      <c r="F6" s="317" t="s">
        <v>163</v>
      </c>
      <c r="G6" s="318" t="s">
        <v>211</v>
      </c>
      <c r="H6" s="318" t="s">
        <v>164</v>
      </c>
      <c r="I6" s="318" t="s">
        <v>165</v>
      </c>
      <c r="J6" s="319" t="s">
        <v>166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2.75" x14ac:dyDescent="0.2">
      <c r="A7" s="320" t="s">
        <v>254</v>
      </c>
      <c r="B7" s="320" t="s">
        <v>235</v>
      </c>
      <c r="C7" s="320">
        <v>0.50449999999999995</v>
      </c>
      <c r="D7" s="320">
        <v>0</v>
      </c>
      <c r="E7" s="320">
        <v>7.1900000000000006E-2</v>
      </c>
      <c r="F7" s="321">
        <v>1221.1458432843338</v>
      </c>
      <c r="G7" s="321">
        <v>1221.1458432843338</v>
      </c>
      <c r="H7" s="321">
        <v>87.800386132143601</v>
      </c>
      <c r="I7" s="321">
        <v>616.06807793694634</v>
      </c>
      <c r="J7" s="690">
        <v>0</v>
      </c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</row>
    <row r="8" spans="1:27" ht="12.75" x14ac:dyDescent="0.2">
      <c r="A8" s="320" t="s">
        <v>234</v>
      </c>
      <c r="B8" s="320" t="s">
        <v>235</v>
      </c>
      <c r="C8" s="320">
        <v>0.32200000000000001</v>
      </c>
      <c r="D8" s="320">
        <v>0</v>
      </c>
      <c r="E8" s="320">
        <v>4.9700000000000001E-2</v>
      </c>
      <c r="F8" s="321">
        <v>2314293.5551896719</v>
      </c>
      <c r="G8" s="321">
        <v>2314293.5551896719</v>
      </c>
      <c r="H8" s="321">
        <v>115020.38969292671</v>
      </c>
      <c r="I8" s="321">
        <v>745202.52477107442</v>
      </c>
      <c r="J8" s="690">
        <v>0</v>
      </c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</row>
    <row r="9" spans="1:27" ht="12.75" x14ac:dyDescent="0.2">
      <c r="A9" s="320" t="s">
        <v>234</v>
      </c>
      <c r="B9" s="320" t="s">
        <v>226</v>
      </c>
      <c r="C9" s="320">
        <v>2.7577600000000002</v>
      </c>
      <c r="D9" s="320">
        <v>0</v>
      </c>
      <c r="E9" s="320">
        <v>0</v>
      </c>
      <c r="F9" s="321">
        <v>12032.876712328769</v>
      </c>
      <c r="G9" s="321">
        <v>36098.630136986307</v>
      </c>
      <c r="H9" s="321">
        <v>0</v>
      </c>
      <c r="I9" s="321">
        <v>8295.9465205479464</v>
      </c>
      <c r="J9" s="690">
        <v>0</v>
      </c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</row>
    <row r="10" spans="1:27" ht="12.75" x14ac:dyDescent="0.2">
      <c r="A10" s="320" t="s">
        <v>236</v>
      </c>
      <c r="B10" s="320" t="s">
        <v>235</v>
      </c>
      <c r="C10" s="320">
        <v>0.71199999999999997</v>
      </c>
      <c r="D10" s="320">
        <v>0</v>
      </c>
      <c r="E10" s="320">
        <v>3.85E-2</v>
      </c>
      <c r="F10" s="321">
        <v>61241.237423803956</v>
      </c>
      <c r="G10" s="321">
        <v>61241.237423803956</v>
      </c>
      <c r="H10" s="321">
        <v>2357.7876408164525</v>
      </c>
      <c r="I10" s="321">
        <v>43603.761045748412</v>
      </c>
      <c r="J10" s="690">
        <v>0</v>
      </c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</row>
    <row r="11" spans="1:27" ht="12.75" x14ac:dyDescent="0.2">
      <c r="A11" s="320" t="s">
        <v>236</v>
      </c>
      <c r="B11" s="320" t="s">
        <v>394</v>
      </c>
      <c r="C11" s="320">
        <v>0.71199999999999997</v>
      </c>
      <c r="D11" s="320">
        <v>0</v>
      </c>
      <c r="E11" s="320">
        <v>3.85E-2</v>
      </c>
      <c r="F11" s="321">
        <v>357380.04000000004</v>
      </c>
      <c r="G11" s="321">
        <v>357380.04000000004</v>
      </c>
      <c r="H11" s="321">
        <v>13759.131540000002</v>
      </c>
      <c r="I11" s="321">
        <v>254454.58848000001</v>
      </c>
      <c r="J11" s="690">
        <v>0</v>
      </c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5"/>
      <c r="AA11" s="705"/>
    </row>
    <row r="12" spans="1:27" ht="12.75" x14ac:dyDescent="0.2">
      <c r="A12" s="320" t="s">
        <v>255</v>
      </c>
      <c r="B12" s="320" t="s">
        <v>235</v>
      </c>
      <c r="C12" s="320">
        <v>0.14899999999999999</v>
      </c>
      <c r="D12" s="320">
        <v>0</v>
      </c>
      <c r="E12" s="320">
        <v>5.7000000000000002E-3</v>
      </c>
      <c r="F12" s="321">
        <v>121478.5227408311</v>
      </c>
      <c r="G12" s="321">
        <v>121478.5227408311</v>
      </c>
      <c r="H12" s="321">
        <v>692.42757962273731</v>
      </c>
      <c r="I12" s="321">
        <v>18100.299888383834</v>
      </c>
      <c r="J12" s="690">
        <v>0</v>
      </c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</row>
    <row r="13" spans="1:27" ht="12.75" x14ac:dyDescent="0.2">
      <c r="A13" s="320" t="s">
        <v>256</v>
      </c>
      <c r="B13" s="320" t="s">
        <v>235</v>
      </c>
      <c r="C13" s="320">
        <v>0.69049999999999989</v>
      </c>
      <c r="D13" s="320">
        <v>0</v>
      </c>
      <c r="E13" s="320">
        <v>1.23E-2</v>
      </c>
      <c r="F13" s="321">
        <v>534.85886507774092</v>
      </c>
      <c r="G13" s="321">
        <v>534.85886507774092</v>
      </c>
      <c r="H13" s="321">
        <v>6.5787640404562131</v>
      </c>
      <c r="I13" s="321">
        <v>369.32004633618004</v>
      </c>
      <c r="J13" s="690">
        <v>0</v>
      </c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</row>
    <row r="14" spans="1:27" ht="12.75" x14ac:dyDescent="0.2">
      <c r="A14" s="320" t="s">
        <v>237</v>
      </c>
      <c r="B14" s="320" t="s">
        <v>235</v>
      </c>
      <c r="C14" s="320">
        <v>0.20110000000000003</v>
      </c>
      <c r="D14" s="320">
        <v>0</v>
      </c>
      <c r="E14" s="320">
        <v>8.199999999999999E-3</v>
      </c>
      <c r="F14" s="321">
        <v>957431.21612179559</v>
      </c>
      <c r="G14" s="321">
        <v>957431.21612179559</v>
      </c>
      <c r="H14" s="321">
        <v>7850.9359721987221</v>
      </c>
      <c r="I14" s="321">
        <v>192539.41756209312</v>
      </c>
      <c r="J14" s="690">
        <v>0</v>
      </c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5"/>
      <c r="AA14" s="705"/>
    </row>
    <row r="15" spans="1:27" ht="12.75" x14ac:dyDescent="0.2">
      <c r="A15" s="320" t="s">
        <v>237</v>
      </c>
      <c r="B15" s="320" t="s">
        <v>394</v>
      </c>
      <c r="C15" s="320">
        <v>0.20110000000000003</v>
      </c>
      <c r="D15" s="320">
        <v>0</v>
      </c>
      <c r="E15" s="320">
        <v>8.199999999999999E-3</v>
      </c>
      <c r="F15" s="321">
        <v>2227662.6282762541</v>
      </c>
      <c r="G15" s="321">
        <v>2227662.6282762541</v>
      </c>
      <c r="H15" s="321">
        <v>18266.833551865282</v>
      </c>
      <c r="I15" s="321">
        <v>447982.95454635477</v>
      </c>
      <c r="J15" s="690">
        <v>0</v>
      </c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</row>
    <row r="16" spans="1:27" ht="12.75" x14ac:dyDescent="0.2">
      <c r="A16" s="320" t="s">
        <v>238</v>
      </c>
      <c r="B16" s="320" t="s">
        <v>235</v>
      </c>
      <c r="C16" s="320">
        <v>9.98E-2</v>
      </c>
      <c r="D16" s="320">
        <v>0</v>
      </c>
      <c r="E16" s="320">
        <v>1.55E-2</v>
      </c>
      <c r="F16" s="321">
        <v>9814604.8415414281</v>
      </c>
      <c r="G16" s="321">
        <v>9814604.8415414281</v>
      </c>
      <c r="H16" s="321">
        <v>152126.3750438921</v>
      </c>
      <c r="I16" s="321">
        <v>979497.56318583444</v>
      </c>
      <c r="J16" s="690">
        <v>0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ht="12.75" x14ac:dyDescent="0.2">
      <c r="A17" s="320" t="s">
        <v>238</v>
      </c>
      <c r="B17" s="320" t="s">
        <v>226</v>
      </c>
      <c r="C17" s="320">
        <v>2.7577600000000002</v>
      </c>
      <c r="D17" s="320">
        <v>0</v>
      </c>
      <c r="E17" s="320">
        <v>0</v>
      </c>
      <c r="F17" s="321">
        <v>63278.94794520548</v>
      </c>
      <c r="G17" s="321">
        <v>189836.84383561643</v>
      </c>
      <c r="H17" s="321">
        <v>0</v>
      </c>
      <c r="I17" s="321">
        <v>43627.037871342472</v>
      </c>
      <c r="J17" s="690">
        <v>0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27" ht="12.75" x14ac:dyDescent="0.2">
      <c r="A18" s="320" t="s">
        <v>257</v>
      </c>
      <c r="B18" s="320" t="s">
        <v>235</v>
      </c>
      <c r="C18" s="320">
        <v>0.44789999999999996</v>
      </c>
      <c r="D18" s="320">
        <v>0</v>
      </c>
      <c r="E18" s="320">
        <v>3.0899999999999997E-2</v>
      </c>
      <c r="F18" s="321">
        <v>237.01152758695298</v>
      </c>
      <c r="G18" s="321">
        <v>237.01152758695298</v>
      </c>
      <c r="H18" s="321">
        <v>7.3236562024368466</v>
      </c>
      <c r="I18" s="321">
        <v>106.15746320619623</v>
      </c>
      <c r="J18" s="690">
        <v>0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7" ht="12.75" x14ac:dyDescent="0.2">
      <c r="A19" s="320" t="s">
        <v>258</v>
      </c>
      <c r="B19" s="320" t="s">
        <v>235</v>
      </c>
      <c r="C19" s="320">
        <v>0.13189999999999999</v>
      </c>
      <c r="D19" s="320">
        <v>0</v>
      </c>
      <c r="E19" s="320">
        <v>6.9000000000000008E-3</v>
      </c>
      <c r="F19" s="321">
        <v>54370.461680850385</v>
      </c>
      <c r="G19" s="321">
        <v>54370.461680850385</v>
      </c>
      <c r="H19" s="321">
        <v>375.1561855978677</v>
      </c>
      <c r="I19" s="321">
        <v>7171.4638957041652</v>
      </c>
      <c r="J19" s="690">
        <v>0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0" spans="1:27" ht="12.75" x14ac:dyDescent="0.2">
      <c r="A20" s="320" t="s">
        <v>259</v>
      </c>
      <c r="B20" s="320" t="s">
        <v>235</v>
      </c>
      <c r="C20" s="320">
        <v>0.4017</v>
      </c>
      <c r="D20" s="320">
        <v>0</v>
      </c>
      <c r="E20" s="320">
        <v>1.7600000000000001E-2</v>
      </c>
      <c r="F20" s="321">
        <v>35720.991185524617</v>
      </c>
      <c r="G20" s="321">
        <v>35720.991185524617</v>
      </c>
      <c r="H20" s="321">
        <v>628.68944486523333</v>
      </c>
      <c r="I20" s="321">
        <v>14349.122159225239</v>
      </c>
      <c r="J20" s="690"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7" ht="12.75" x14ac:dyDescent="0.2">
      <c r="A21" s="320" t="s">
        <v>239</v>
      </c>
      <c r="B21" s="320" t="s">
        <v>235</v>
      </c>
      <c r="C21" s="320">
        <v>0.61669999999999991</v>
      </c>
      <c r="D21" s="320">
        <v>0</v>
      </c>
      <c r="E21" s="320">
        <v>3.0699999999999998E-2</v>
      </c>
      <c r="F21" s="321">
        <v>166725.46814302824</v>
      </c>
      <c r="G21" s="321">
        <v>166725.46814302824</v>
      </c>
      <c r="H21" s="321">
        <v>5118.471871990967</v>
      </c>
      <c r="I21" s="321">
        <v>102819.59620380551</v>
      </c>
      <c r="J21" s="690"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12.75" x14ac:dyDescent="0.2">
      <c r="A22" s="320" t="s">
        <v>240</v>
      </c>
      <c r="B22" s="320" t="s">
        <v>235</v>
      </c>
      <c r="C22" s="320">
        <v>0.1605</v>
      </c>
      <c r="D22" s="320">
        <v>0</v>
      </c>
      <c r="E22" s="320">
        <v>1.67E-2</v>
      </c>
      <c r="F22" s="321">
        <v>5759867.7260154942</v>
      </c>
      <c r="G22" s="321">
        <v>5759867.7260154942</v>
      </c>
      <c r="H22" s="321">
        <v>96189.79102445874</v>
      </c>
      <c r="I22" s="321">
        <v>924458.77002548694</v>
      </c>
      <c r="J22" s="690">
        <v>0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7" ht="12.75" x14ac:dyDescent="0.2">
      <c r="A23" s="320" t="s">
        <v>260</v>
      </c>
      <c r="B23" s="320" t="s">
        <v>235</v>
      </c>
      <c r="C23" s="320">
        <v>9.300000000000001E-3</v>
      </c>
      <c r="D23" s="320">
        <v>0</v>
      </c>
      <c r="E23" s="320">
        <v>8.9999999999999998E-4</v>
      </c>
      <c r="F23" s="321">
        <v>1092261.5311815583</v>
      </c>
      <c r="G23" s="321">
        <v>1092261.5311815583</v>
      </c>
      <c r="H23" s="321">
        <v>983.03537806340239</v>
      </c>
      <c r="I23" s="321">
        <v>10158.032239988494</v>
      </c>
      <c r="J23" s="690">
        <v>0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ht="12.75" x14ac:dyDescent="0.2">
      <c r="A24" s="320" t="s">
        <v>261</v>
      </c>
      <c r="B24" s="320" t="s">
        <v>235</v>
      </c>
      <c r="C24" s="320">
        <v>0.14549999999999999</v>
      </c>
      <c r="D24" s="320">
        <v>0</v>
      </c>
      <c r="E24" s="320">
        <v>1.03E-2</v>
      </c>
      <c r="F24" s="321">
        <v>339068.45230453624</v>
      </c>
      <c r="G24" s="321">
        <v>339068.45230453624</v>
      </c>
      <c r="H24" s="321">
        <v>3492.4050587367233</v>
      </c>
      <c r="I24" s="321">
        <v>49334.459810310022</v>
      </c>
      <c r="J24" s="690">
        <v>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ht="12.75" x14ac:dyDescent="0.2">
      <c r="A25" s="320" t="s">
        <v>262</v>
      </c>
      <c r="B25" s="320" t="s">
        <v>235</v>
      </c>
      <c r="C25" s="320">
        <v>0.64890000000000003</v>
      </c>
      <c r="D25" s="320">
        <v>0</v>
      </c>
      <c r="E25" s="320">
        <v>2.12E-2</v>
      </c>
      <c r="F25" s="321">
        <v>339068.45230453624</v>
      </c>
      <c r="G25" s="321">
        <v>339068.45230453624</v>
      </c>
      <c r="H25" s="321">
        <v>7188.2511888561685</v>
      </c>
      <c r="I25" s="321">
        <v>220021.51870041358</v>
      </c>
      <c r="J25" s="690">
        <v>0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ht="12.75" x14ac:dyDescent="0.2">
      <c r="A26" s="320" t="s">
        <v>263</v>
      </c>
      <c r="B26" s="320" t="s">
        <v>235</v>
      </c>
      <c r="C26" s="320">
        <v>0.49559999999999998</v>
      </c>
      <c r="D26" s="320">
        <v>0</v>
      </c>
      <c r="E26" s="320">
        <v>2.3100000000000002E-2</v>
      </c>
      <c r="F26" s="321">
        <v>22913.313559864317</v>
      </c>
      <c r="G26" s="321">
        <v>22913.313559864317</v>
      </c>
      <c r="H26" s="321">
        <v>529.29754323286579</v>
      </c>
      <c r="I26" s="321">
        <v>11355.838200268756</v>
      </c>
      <c r="J26" s="690">
        <v>0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ht="12.75" x14ac:dyDescent="0.2">
      <c r="A27" s="320" t="s">
        <v>264</v>
      </c>
      <c r="B27" s="320" t="s">
        <v>235</v>
      </c>
      <c r="C27" s="320">
        <v>0.16950000000000001</v>
      </c>
      <c r="D27" s="320">
        <v>0</v>
      </c>
      <c r="E27" s="320">
        <v>8.3000000000000001E-3</v>
      </c>
      <c r="F27" s="321">
        <v>34512.650438576231</v>
      </c>
      <c r="G27" s="321">
        <v>34512.650438576231</v>
      </c>
      <c r="H27" s="321">
        <v>286.45499864018274</v>
      </c>
      <c r="I27" s="321">
        <v>5849.8942493386712</v>
      </c>
      <c r="J27" s="690">
        <v>0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12.75" x14ac:dyDescent="0.2">
      <c r="A28" s="320" t="s">
        <v>265</v>
      </c>
      <c r="B28" s="320" t="s">
        <v>393</v>
      </c>
      <c r="C28" s="320">
        <v>0.56170000000000009</v>
      </c>
      <c r="D28" s="320">
        <v>0.56170000000000009</v>
      </c>
      <c r="E28" s="320">
        <v>7.5200000000000003E-2</v>
      </c>
      <c r="F28" s="321">
        <v>30337.198419641998</v>
      </c>
      <c r="G28" s="321">
        <v>30337.198419641998</v>
      </c>
      <c r="H28" s="321">
        <v>2281.3573211570783</v>
      </c>
      <c r="I28" s="321">
        <v>17040.404352312911</v>
      </c>
      <c r="J28" s="690">
        <v>17040.404352312911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2.75" x14ac:dyDescent="0.2">
      <c r="A29" s="320" t="s">
        <v>266</v>
      </c>
      <c r="B29" s="320" t="s">
        <v>235</v>
      </c>
      <c r="C29" s="320">
        <v>0.19839999999999997</v>
      </c>
      <c r="D29" s="320">
        <v>0</v>
      </c>
      <c r="E29" s="320">
        <v>2.5899999999999999E-2</v>
      </c>
      <c r="F29" s="321">
        <v>304533.67339606868</v>
      </c>
      <c r="G29" s="321">
        <v>304533.67339606868</v>
      </c>
      <c r="H29" s="321">
        <v>7887.4221409581787</v>
      </c>
      <c r="I29" s="321">
        <v>60419.480801780017</v>
      </c>
      <c r="J29" s="690">
        <v>0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ht="12.75" x14ac:dyDescent="0.2">
      <c r="A30" s="320" t="s">
        <v>267</v>
      </c>
      <c r="B30" s="320" t="s">
        <v>235</v>
      </c>
      <c r="C30" s="320">
        <v>0.48569999999999997</v>
      </c>
      <c r="D30" s="320">
        <v>0</v>
      </c>
      <c r="E30" s="320">
        <v>8.6699999999999999E-2</v>
      </c>
      <c r="F30" s="321">
        <v>19799.094591388839</v>
      </c>
      <c r="G30" s="321">
        <v>19799.094591388839</v>
      </c>
      <c r="H30" s="321">
        <v>1716.5815010734123</v>
      </c>
      <c r="I30" s="321">
        <v>9616.420243037559</v>
      </c>
      <c r="J30" s="690">
        <v>0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x14ac:dyDescent="0.2">
      <c r="A31" s="320" t="s">
        <v>268</v>
      </c>
      <c r="B31" s="320" t="s">
        <v>235</v>
      </c>
      <c r="C31" s="320">
        <v>0.1711</v>
      </c>
      <c r="D31" s="320">
        <v>0</v>
      </c>
      <c r="E31" s="320">
        <v>1.9300000000000001E-2</v>
      </c>
      <c r="F31" s="321">
        <v>23000.937220598837</v>
      </c>
      <c r="G31" s="321">
        <v>23000.937220598837</v>
      </c>
      <c r="H31" s="321">
        <v>443.91808835755756</v>
      </c>
      <c r="I31" s="321">
        <v>3935.4603584444608</v>
      </c>
      <c r="J31" s="690">
        <v>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1:27" ht="12.75" x14ac:dyDescent="0.2">
      <c r="A32" s="320" t="s">
        <v>269</v>
      </c>
      <c r="B32" s="320" t="s">
        <v>235</v>
      </c>
      <c r="C32" s="320">
        <v>0.84860000000000002</v>
      </c>
      <c r="D32" s="320">
        <v>0</v>
      </c>
      <c r="E32" s="320">
        <v>4.4999999999999998E-2</v>
      </c>
      <c r="F32" s="321">
        <v>7516.1990026217281</v>
      </c>
      <c r="G32" s="321">
        <v>7516.1990026217281</v>
      </c>
      <c r="H32" s="321">
        <v>338.22895511797776</v>
      </c>
      <c r="I32" s="321">
        <v>6378.2464736247985</v>
      </c>
      <c r="J32" s="690">
        <v>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2.75" x14ac:dyDescent="0.2">
      <c r="A33" s="320" t="s">
        <v>270</v>
      </c>
      <c r="B33" s="320" t="s">
        <v>235</v>
      </c>
      <c r="C33" s="320">
        <v>0.1177</v>
      </c>
      <c r="D33" s="320">
        <v>0</v>
      </c>
      <c r="E33" s="320">
        <v>3.8999999999999998E-3</v>
      </c>
      <c r="F33" s="321">
        <v>31574.2353975314</v>
      </c>
      <c r="G33" s="321">
        <v>31574.2353975314</v>
      </c>
      <c r="H33" s="321">
        <v>123.13951805037246</v>
      </c>
      <c r="I33" s="321">
        <v>3716.2875062894459</v>
      </c>
      <c r="J33" s="690">
        <v>0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12.75" x14ac:dyDescent="0.2">
      <c r="A34" s="320" t="s">
        <v>241</v>
      </c>
      <c r="B34" s="320" t="s">
        <v>235</v>
      </c>
      <c r="C34" s="320">
        <v>5.5099999999999996E-2</v>
      </c>
      <c r="D34" s="320">
        <v>0</v>
      </c>
      <c r="E34" s="320">
        <v>3.7000000000000002E-3</v>
      </c>
      <c r="F34" s="321">
        <v>436810.02</v>
      </c>
      <c r="G34" s="321">
        <v>436810.02</v>
      </c>
      <c r="H34" s="321">
        <v>1616.1970740000002</v>
      </c>
      <c r="I34" s="321">
        <v>24068.232101999998</v>
      </c>
      <c r="J34" s="690">
        <v>0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ht="12.75" x14ac:dyDescent="0.2">
      <c r="A35" s="320" t="s">
        <v>241</v>
      </c>
      <c r="B35" s="320" t="s">
        <v>394</v>
      </c>
      <c r="C35" s="320">
        <v>5.5099999999999996E-2</v>
      </c>
      <c r="D35" s="320">
        <v>0</v>
      </c>
      <c r="E35" s="320">
        <v>3.7000000000000002E-3</v>
      </c>
      <c r="F35" s="321">
        <v>6087491.2197927851</v>
      </c>
      <c r="G35" s="321">
        <v>6087491.2197927851</v>
      </c>
      <c r="H35" s="321">
        <v>22523.717513233303</v>
      </c>
      <c r="I35" s="321">
        <v>335420.76621058246</v>
      </c>
      <c r="J35" s="690"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7" ht="12.75" x14ac:dyDescent="0.2">
      <c r="A36" s="320" t="s">
        <v>241</v>
      </c>
      <c r="B36" s="320" t="s">
        <v>226</v>
      </c>
      <c r="C36" s="320">
        <v>2.7577600000000002</v>
      </c>
      <c r="D36" s="320">
        <v>0</v>
      </c>
      <c r="E36" s="320">
        <v>0</v>
      </c>
      <c r="F36" s="321">
        <v>719.99999999999989</v>
      </c>
      <c r="G36" s="321">
        <v>2159.9999999999995</v>
      </c>
      <c r="H36" s="321">
        <v>0</v>
      </c>
      <c r="I36" s="321">
        <v>496.39679999999998</v>
      </c>
      <c r="J36" s="690">
        <v>0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ht="12.75" x14ac:dyDescent="0.2">
      <c r="A37" s="320" t="s">
        <v>241</v>
      </c>
      <c r="B37" s="320" t="s">
        <v>235</v>
      </c>
      <c r="C37" s="320">
        <v>5.5099999999999996E-2</v>
      </c>
      <c r="D37" s="320">
        <v>0</v>
      </c>
      <c r="E37" s="320">
        <v>0</v>
      </c>
      <c r="F37" s="321">
        <v>21210.417700670761</v>
      </c>
      <c r="G37" s="321">
        <v>21210.417700670761</v>
      </c>
      <c r="H37" s="321">
        <v>0</v>
      </c>
      <c r="I37" s="321">
        <v>1168.694015306959</v>
      </c>
      <c r="J37" s="690">
        <v>0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ht="12.75" x14ac:dyDescent="0.2">
      <c r="A38" s="320" t="s">
        <v>271</v>
      </c>
      <c r="B38" s="320" t="s">
        <v>393</v>
      </c>
      <c r="C38" s="320">
        <v>9.98E-2</v>
      </c>
      <c r="D38" s="320">
        <v>9.98E-2</v>
      </c>
      <c r="E38" s="320">
        <v>1.55E-2</v>
      </c>
      <c r="F38" s="321">
        <v>678227.10147131304</v>
      </c>
      <c r="G38" s="321">
        <v>678227.10147131304</v>
      </c>
      <c r="H38" s="321">
        <v>10512.520072805351</v>
      </c>
      <c r="I38" s="321">
        <v>67687.064726837038</v>
      </c>
      <c r="J38" s="690">
        <v>57979.002611716751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ht="12.75" x14ac:dyDescent="0.2">
      <c r="A39" s="320" t="s">
        <v>242</v>
      </c>
      <c r="B39" s="320" t="s">
        <v>394</v>
      </c>
      <c r="C39" s="320">
        <v>0.40140000000000003</v>
      </c>
      <c r="D39" s="320">
        <v>0</v>
      </c>
      <c r="E39" s="320">
        <v>1.6800000000000002E-2</v>
      </c>
      <c r="F39" s="321">
        <v>41199814.36409393</v>
      </c>
      <c r="G39" s="321">
        <v>41199814.36409393</v>
      </c>
      <c r="H39" s="321">
        <v>692156.88131677813</v>
      </c>
      <c r="I39" s="321">
        <v>16537605.485747309</v>
      </c>
      <c r="J39" s="690">
        <v>0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customFormat="1" ht="15" x14ac:dyDescent="0.25">
      <c r="A40" s="320" t="s">
        <v>272</v>
      </c>
      <c r="B40" s="320" t="s">
        <v>235</v>
      </c>
      <c r="C40" s="320">
        <v>0.54589999999999994</v>
      </c>
      <c r="D40" s="320">
        <v>0</v>
      </c>
      <c r="E40" s="320">
        <v>4.8600000000000004E-2</v>
      </c>
      <c r="F40" s="321">
        <v>678136.90460907249</v>
      </c>
      <c r="G40" s="321">
        <v>678136.90460907249</v>
      </c>
      <c r="H40" s="321">
        <v>32957.453564000927</v>
      </c>
      <c r="I40" s="321">
        <v>370194.93622609263</v>
      </c>
      <c r="J40" s="690">
        <v>0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customFormat="1" ht="15" x14ac:dyDescent="0.25">
      <c r="A41" s="320" t="s">
        <v>273</v>
      </c>
      <c r="B41" s="320" t="s">
        <v>235</v>
      </c>
      <c r="C41" s="320">
        <v>0.38159999999999994</v>
      </c>
      <c r="D41" s="320">
        <v>0</v>
      </c>
      <c r="E41" s="320">
        <v>3.8399999999999997E-2</v>
      </c>
      <c r="F41" s="321">
        <v>40384.522397516586</v>
      </c>
      <c r="G41" s="321">
        <v>40384.522397516586</v>
      </c>
      <c r="H41" s="321">
        <v>1550.7656600646367</v>
      </c>
      <c r="I41" s="321">
        <v>15410.733746892327</v>
      </c>
      <c r="J41" s="690">
        <v>0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customFormat="1" ht="15" x14ac:dyDescent="0.25">
      <c r="A42" s="320" t="s">
        <v>274</v>
      </c>
      <c r="B42" s="320" t="s">
        <v>235</v>
      </c>
      <c r="C42" s="320">
        <v>0.31969999999999998</v>
      </c>
      <c r="D42" s="320">
        <v>0</v>
      </c>
      <c r="E42" s="320">
        <v>9.4900000000000012E-2</v>
      </c>
      <c r="F42" s="321">
        <v>70204.543666241632</v>
      </c>
      <c r="G42" s="321">
        <v>70204.543666241632</v>
      </c>
      <c r="H42" s="321">
        <v>6662.4111939263321</v>
      </c>
      <c r="I42" s="321">
        <v>22444.39261009745</v>
      </c>
      <c r="J42" s="690">
        <v>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customFormat="1" ht="15" x14ac:dyDescent="0.25">
      <c r="A43" s="320" t="s">
        <v>213</v>
      </c>
      <c r="B43" s="320" t="s">
        <v>235</v>
      </c>
      <c r="C43" s="320">
        <v>0.61669999999999991</v>
      </c>
      <c r="D43" s="320">
        <v>0</v>
      </c>
      <c r="E43" s="320">
        <v>3.0699999999999998E-2</v>
      </c>
      <c r="F43" s="321">
        <v>217015.50427731426</v>
      </c>
      <c r="G43" s="321">
        <v>217015.50427731426</v>
      </c>
      <c r="H43" s="321">
        <v>6662.3759813135475</v>
      </c>
      <c r="I43" s="321">
        <v>133833.46148781967</v>
      </c>
      <c r="J43" s="690">
        <v>0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customFormat="1" ht="15" x14ac:dyDescent="0.25">
      <c r="A44" s="320" t="s">
        <v>243</v>
      </c>
      <c r="B44" s="320" t="s">
        <v>235</v>
      </c>
      <c r="C44" s="320">
        <v>0.25390000000000001</v>
      </c>
      <c r="D44" s="320">
        <v>0</v>
      </c>
      <c r="E44" s="320">
        <v>1.7500000000000002E-2</v>
      </c>
      <c r="F44" s="321">
        <v>934658.09614381776</v>
      </c>
      <c r="G44" s="321">
        <v>934658.09614381776</v>
      </c>
      <c r="H44" s="321">
        <v>16356.516682516813</v>
      </c>
      <c r="I44" s="321">
        <v>237309.69061091536</v>
      </c>
      <c r="J44" s="690">
        <v>0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customFormat="1" ht="15" x14ac:dyDescent="0.25">
      <c r="A45" s="320" t="s">
        <v>275</v>
      </c>
      <c r="B45" s="320" t="s">
        <v>235</v>
      </c>
      <c r="C45" s="320">
        <v>1E-4</v>
      </c>
      <c r="D45" s="320">
        <v>0</v>
      </c>
      <c r="E45" s="320">
        <v>0</v>
      </c>
      <c r="F45" s="321">
        <v>2138.216976887953</v>
      </c>
      <c r="G45" s="321">
        <v>2138.216976887953</v>
      </c>
      <c r="H45" s="321">
        <v>0</v>
      </c>
      <c r="I45" s="321">
        <v>0.2138216976887953</v>
      </c>
      <c r="J45" s="690">
        <v>0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customFormat="1" ht="15" x14ac:dyDescent="0.25">
      <c r="A46" s="320" t="s">
        <v>244</v>
      </c>
      <c r="B46" s="320" t="s">
        <v>235</v>
      </c>
      <c r="C46" s="320">
        <v>0.75190000000000001</v>
      </c>
      <c r="D46" s="320">
        <v>0</v>
      </c>
      <c r="E46" s="320">
        <v>0.13569999999999999</v>
      </c>
      <c r="F46" s="321">
        <v>5478221.3284391742</v>
      </c>
      <c r="G46" s="321">
        <v>5478221.3284391742</v>
      </c>
      <c r="H46" s="321">
        <v>743394.63426919573</v>
      </c>
      <c r="I46" s="321">
        <v>4119074.616853415</v>
      </c>
      <c r="J46" s="690">
        <v>0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customFormat="1" ht="15" x14ac:dyDescent="0.25">
      <c r="A47" s="320" t="s">
        <v>244</v>
      </c>
      <c r="B47" s="320" t="s">
        <v>226</v>
      </c>
      <c r="C47" s="320">
        <v>2.7577600000000002</v>
      </c>
      <c r="D47" s="320">
        <v>0</v>
      </c>
      <c r="E47" s="320">
        <v>0</v>
      </c>
      <c r="F47" s="321">
        <v>51280.111446591982</v>
      </c>
      <c r="G47" s="321">
        <v>153840.33433977596</v>
      </c>
      <c r="H47" s="321">
        <v>0</v>
      </c>
      <c r="I47" s="321">
        <v>35354.560035738381</v>
      </c>
      <c r="J47" s="690">
        <v>0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customFormat="1" ht="15" x14ac:dyDescent="0.25">
      <c r="A48" s="320" t="s">
        <v>276</v>
      </c>
      <c r="B48" s="320" t="s">
        <v>235</v>
      </c>
      <c r="C48" s="320">
        <v>0.76590000000000003</v>
      </c>
      <c r="D48" s="320">
        <v>0</v>
      </c>
      <c r="E48" s="320">
        <v>6.08E-2</v>
      </c>
      <c r="F48" s="321">
        <v>55807.076686796034</v>
      </c>
      <c r="G48" s="321">
        <v>55807.076686796034</v>
      </c>
      <c r="H48" s="321">
        <v>3393.0702625571989</v>
      </c>
      <c r="I48" s="321">
        <v>42742.640034417083</v>
      </c>
      <c r="J48" s="690">
        <v>0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customFormat="1" ht="15" x14ac:dyDescent="0.25">
      <c r="A49" s="320" t="s">
        <v>215</v>
      </c>
      <c r="B49" s="320" t="s">
        <v>394</v>
      </c>
      <c r="C49" s="320">
        <v>0.33139999999999997</v>
      </c>
      <c r="D49" s="320">
        <v>0</v>
      </c>
      <c r="E49" s="320">
        <v>2.3199999999999998E-2</v>
      </c>
      <c r="F49" s="321">
        <v>37670955.925882883</v>
      </c>
      <c r="G49" s="321">
        <v>37670955.925882883</v>
      </c>
      <c r="H49" s="321">
        <v>873966.17748048285</v>
      </c>
      <c r="I49" s="321">
        <v>12484154.793837592</v>
      </c>
      <c r="J49" s="690">
        <v>0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customFormat="1" ht="15" x14ac:dyDescent="0.25">
      <c r="A50" s="320" t="s">
        <v>215</v>
      </c>
      <c r="B50" s="320" t="s">
        <v>226</v>
      </c>
      <c r="C50" s="320">
        <v>2.7577600000000002</v>
      </c>
      <c r="D50" s="320">
        <v>0</v>
      </c>
      <c r="E50" s="320">
        <v>0</v>
      </c>
      <c r="F50" s="321">
        <v>5020</v>
      </c>
      <c r="G50" s="321">
        <v>15059.999999999998</v>
      </c>
      <c r="H50" s="321">
        <v>0</v>
      </c>
      <c r="I50" s="321">
        <v>3460.9888000000001</v>
      </c>
      <c r="J50" s="690">
        <v>0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customFormat="1" ht="15" x14ac:dyDescent="0.25">
      <c r="A51" s="320" t="s">
        <v>277</v>
      </c>
      <c r="B51" s="320" t="s">
        <v>235</v>
      </c>
      <c r="C51" s="320">
        <v>0.49490000000000001</v>
      </c>
      <c r="D51" s="320">
        <v>0</v>
      </c>
      <c r="E51" s="320">
        <v>1.8600000000000002E-2</v>
      </c>
      <c r="F51" s="321">
        <v>157322.3156616342</v>
      </c>
      <c r="G51" s="321">
        <v>157322.3156616342</v>
      </c>
      <c r="H51" s="321">
        <v>2926.1950713063966</v>
      </c>
      <c r="I51" s="321">
        <v>77858.814020942766</v>
      </c>
      <c r="J51" s="690">
        <v>0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customFormat="1" ht="15" x14ac:dyDescent="0.25">
      <c r="A52" s="320" t="s">
        <v>245</v>
      </c>
      <c r="B52" s="320" t="s">
        <v>235</v>
      </c>
      <c r="C52" s="320">
        <v>0.308</v>
      </c>
      <c r="D52" s="320">
        <v>0</v>
      </c>
      <c r="E52" s="320">
        <v>1.7000000000000001E-2</v>
      </c>
      <c r="F52" s="321">
        <v>6646539.4525726438</v>
      </c>
      <c r="G52" s="321">
        <v>6646539.4525726438</v>
      </c>
      <c r="H52" s="321">
        <v>112991.17069373495</v>
      </c>
      <c r="I52" s="321">
        <v>2047134.1513923742</v>
      </c>
      <c r="J52" s="690">
        <v>0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customFormat="1" ht="15" x14ac:dyDescent="0.25">
      <c r="A53" s="320" t="s">
        <v>245</v>
      </c>
      <c r="B53" s="320" t="s">
        <v>394</v>
      </c>
      <c r="C53" s="320">
        <v>0.308</v>
      </c>
      <c r="D53" s="320">
        <v>0</v>
      </c>
      <c r="E53" s="320">
        <v>1.7000000000000001E-2</v>
      </c>
      <c r="F53" s="321">
        <v>68604027.691356018</v>
      </c>
      <c r="G53" s="321">
        <v>68604027.691356018</v>
      </c>
      <c r="H53" s="321">
        <v>1166268.4707530523</v>
      </c>
      <c r="I53" s="321">
        <v>21130040.528937645</v>
      </c>
      <c r="J53" s="690">
        <v>0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customFormat="1" ht="15" x14ac:dyDescent="0.25">
      <c r="A54" s="320" t="s">
        <v>245</v>
      </c>
      <c r="B54" s="320" t="s">
        <v>226</v>
      </c>
      <c r="C54" s="320">
        <v>2.7577600000000002</v>
      </c>
      <c r="D54" s="320">
        <v>0</v>
      </c>
      <c r="E54" s="320">
        <v>0</v>
      </c>
      <c r="F54" s="321">
        <v>3940</v>
      </c>
      <c r="G54" s="321">
        <v>11820</v>
      </c>
      <c r="H54" s="321">
        <v>0</v>
      </c>
      <c r="I54" s="321">
        <v>2716.3936000000003</v>
      </c>
      <c r="J54" s="690">
        <v>0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customFormat="1" ht="15" x14ac:dyDescent="0.25">
      <c r="A55" s="320" t="s">
        <v>246</v>
      </c>
      <c r="B55" s="320" t="s">
        <v>235</v>
      </c>
      <c r="C55" s="320">
        <v>0.50220000000000009</v>
      </c>
      <c r="D55" s="320">
        <v>0</v>
      </c>
      <c r="E55" s="320">
        <v>2.2100000000000002E-2</v>
      </c>
      <c r="F55" s="321">
        <v>83695.17876282525</v>
      </c>
      <c r="G55" s="321">
        <v>83695.17876282525</v>
      </c>
      <c r="H55" s="321">
        <v>1849.6634506584383</v>
      </c>
      <c r="I55" s="321">
        <v>42031.718774690846</v>
      </c>
      <c r="J55" s="690">
        <v>0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customFormat="1" ht="15" x14ac:dyDescent="0.25">
      <c r="A56" s="320" t="s">
        <v>278</v>
      </c>
      <c r="B56" s="320" t="s">
        <v>235</v>
      </c>
      <c r="C56" s="320">
        <v>0.441</v>
      </c>
      <c r="D56" s="320">
        <v>0</v>
      </c>
      <c r="E56" s="320">
        <v>4.5600000000000002E-2</v>
      </c>
      <c r="F56" s="321">
        <v>523.68788100219138</v>
      </c>
      <c r="G56" s="321">
        <v>523.68788100219138</v>
      </c>
      <c r="H56" s="321">
        <v>23.880167373699926</v>
      </c>
      <c r="I56" s="321">
        <v>230.94635552196641</v>
      </c>
      <c r="J56" s="690">
        <v>0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1:27" customFormat="1" ht="15" x14ac:dyDescent="0.25">
      <c r="A57" s="320" t="s">
        <v>279</v>
      </c>
      <c r="B57" s="320" t="s">
        <v>393</v>
      </c>
      <c r="C57" s="320">
        <v>0.63890000000000002</v>
      </c>
      <c r="D57" s="320">
        <v>0.63890000000000002</v>
      </c>
      <c r="E57" s="320">
        <v>4.0600000000000004E-2</v>
      </c>
      <c r="F57" s="321">
        <v>52440.771887211398</v>
      </c>
      <c r="G57" s="321">
        <v>52440.771887211398</v>
      </c>
      <c r="H57" s="321">
        <v>2129.095338620783</v>
      </c>
      <c r="I57" s="321">
        <v>33504.409158739363</v>
      </c>
      <c r="J57" s="690">
        <v>33504.409158739363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27" customFormat="1" ht="15" x14ac:dyDescent="0.25">
      <c r="A58" s="320" t="s">
        <v>280</v>
      </c>
      <c r="B58" s="320" t="s">
        <v>393</v>
      </c>
      <c r="C58" s="320">
        <v>0.16250000000000001</v>
      </c>
      <c r="D58" s="320">
        <v>0.16250000000000001</v>
      </c>
      <c r="E58" s="320">
        <v>3.4799999999999998E-2</v>
      </c>
      <c r="F58" s="321">
        <v>506.23023656122348</v>
      </c>
      <c r="G58" s="321">
        <v>506.23023656122348</v>
      </c>
      <c r="H58" s="321">
        <v>17.616812232330577</v>
      </c>
      <c r="I58" s="321">
        <v>82.262413441198817</v>
      </c>
      <c r="J58" s="690">
        <v>82.262413441198817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1:27" customFormat="1" ht="15" x14ac:dyDescent="0.25">
      <c r="A59" s="320" t="s">
        <v>281</v>
      </c>
      <c r="B59" s="320" t="s">
        <v>393</v>
      </c>
      <c r="C59" s="320">
        <v>0.53489999999999993</v>
      </c>
      <c r="D59" s="320">
        <v>0.53489999999999993</v>
      </c>
      <c r="E59" s="320">
        <v>1.72E-2</v>
      </c>
      <c r="F59" s="321">
        <v>8709.1543120229526</v>
      </c>
      <c r="G59" s="321">
        <v>8709.1543120229526</v>
      </c>
      <c r="H59" s="321">
        <v>149.79745416679478</v>
      </c>
      <c r="I59" s="321">
        <v>4658.5266415010765</v>
      </c>
      <c r="J59" s="690">
        <v>4658.5266415010765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1:27" customFormat="1" ht="15" x14ac:dyDescent="0.25">
      <c r="A60" s="320" t="s">
        <v>282</v>
      </c>
      <c r="B60" s="320" t="s">
        <v>235</v>
      </c>
      <c r="C60" s="320">
        <v>0.62549999999999994</v>
      </c>
      <c r="D60" s="320">
        <v>0</v>
      </c>
      <c r="E60" s="320">
        <v>9.8500000000000004E-2</v>
      </c>
      <c r="F60" s="321">
        <v>52440.771887211398</v>
      </c>
      <c r="G60" s="321">
        <v>52440.771887211398</v>
      </c>
      <c r="H60" s="321">
        <v>5165.4160308903229</v>
      </c>
      <c r="I60" s="321">
        <v>32801.702815450728</v>
      </c>
      <c r="J60" s="690">
        <v>0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1:27" customFormat="1" ht="15" x14ac:dyDescent="0.25">
      <c r="A61" s="320" t="s">
        <v>283</v>
      </c>
      <c r="B61" s="320" t="s">
        <v>235</v>
      </c>
      <c r="C61" s="320">
        <v>0.14360000000000001</v>
      </c>
      <c r="D61" s="320">
        <v>0</v>
      </c>
      <c r="E61" s="320">
        <v>5.5999999999999999E-3</v>
      </c>
      <c r="F61" s="321">
        <v>5455.0640282253789</v>
      </c>
      <c r="G61" s="321">
        <v>5455.0640282253789</v>
      </c>
      <c r="H61" s="321">
        <v>30.548358558062123</v>
      </c>
      <c r="I61" s="321">
        <v>783.34719445316443</v>
      </c>
      <c r="J61" s="690">
        <v>0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27" customFormat="1" ht="15" x14ac:dyDescent="0.25">
      <c r="A62" s="320" t="s">
        <v>284</v>
      </c>
      <c r="B62" s="320" t="s">
        <v>235</v>
      </c>
      <c r="C62" s="320">
        <v>6.8900000000000003E-2</v>
      </c>
      <c r="D62" s="320">
        <v>0</v>
      </c>
      <c r="E62" s="320">
        <v>4.0999999999999995E-3</v>
      </c>
      <c r="F62" s="321">
        <v>185610.13651654107</v>
      </c>
      <c r="G62" s="321">
        <v>185610.13651654107</v>
      </c>
      <c r="H62" s="321">
        <v>761.00155971781828</v>
      </c>
      <c r="I62" s="321">
        <v>12788.538405989681</v>
      </c>
      <c r="J62" s="690">
        <v>0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1:27" customFormat="1" ht="15" x14ac:dyDescent="0.25">
      <c r="A63" s="320" t="s">
        <v>247</v>
      </c>
      <c r="B63" s="320" t="s">
        <v>394</v>
      </c>
      <c r="C63" s="320">
        <v>0.15679999999999999</v>
      </c>
      <c r="D63" s="320">
        <v>0</v>
      </c>
      <c r="E63" s="320">
        <v>2.8E-3</v>
      </c>
      <c r="F63" s="321">
        <v>344378.23576127435</v>
      </c>
      <c r="G63" s="321">
        <v>344378.23576127435</v>
      </c>
      <c r="H63" s="321">
        <v>964.25906013156816</v>
      </c>
      <c r="I63" s="321">
        <v>53998.50736736782</v>
      </c>
      <c r="J63" s="690">
        <v>0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27" customFormat="1" ht="15" x14ac:dyDescent="0.25">
      <c r="A64" s="320" t="s">
        <v>285</v>
      </c>
      <c r="B64" s="320" t="s">
        <v>235</v>
      </c>
      <c r="C64" s="320">
        <v>0.66190000000000004</v>
      </c>
      <c r="D64" s="320">
        <v>0</v>
      </c>
      <c r="E64" s="320">
        <v>4.7100000000000003E-2</v>
      </c>
      <c r="F64" s="321">
        <v>206385.91972055056</v>
      </c>
      <c r="G64" s="321">
        <v>206385.91972055056</v>
      </c>
      <c r="H64" s="321">
        <v>9720.7768188379323</v>
      </c>
      <c r="I64" s="321">
        <v>136606.84026303241</v>
      </c>
      <c r="J64" s="690">
        <v>0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1:27" customFormat="1" ht="15" x14ac:dyDescent="0.25">
      <c r="A65" s="320" t="s">
        <v>286</v>
      </c>
      <c r="B65" s="320" t="s">
        <v>235</v>
      </c>
      <c r="C65" s="320">
        <v>0.35879999999999995</v>
      </c>
      <c r="D65" s="320">
        <v>0</v>
      </c>
      <c r="E65" s="320">
        <v>2.01E-2</v>
      </c>
      <c r="F65" s="321">
        <v>339068.45230453624</v>
      </c>
      <c r="G65" s="321">
        <v>339068.45230453624</v>
      </c>
      <c r="H65" s="321">
        <v>6815.2758913211783</v>
      </c>
      <c r="I65" s="321">
        <v>121657.76068686759</v>
      </c>
      <c r="J65" s="690">
        <v>0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1:27" customFormat="1" ht="15" x14ac:dyDescent="0.25">
      <c r="A66" s="320" t="s">
        <v>287</v>
      </c>
      <c r="B66" s="320" t="s">
        <v>235</v>
      </c>
      <c r="C66" s="320">
        <v>0.45630000000000004</v>
      </c>
      <c r="D66" s="320">
        <v>0</v>
      </c>
      <c r="E66" s="320">
        <v>6.5599999999999992E-2</v>
      </c>
      <c r="F66" s="321">
        <v>2153809.9257247783</v>
      </c>
      <c r="G66" s="321">
        <v>2153809.9257247783</v>
      </c>
      <c r="H66" s="321">
        <v>141289.93112754545</v>
      </c>
      <c r="I66" s="321">
        <v>982783.46910821646</v>
      </c>
      <c r="J66" s="690">
        <v>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</row>
    <row r="67" spans="1:27" customFormat="1" ht="15" x14ac:dyDescent="0.25">
      <c r="A67" s="320" t="s">
        <v>288</v>
      </c>
      <c r="B67" s="320" t="s">
        <v>235</v>
      </c>
      <c r="C67" s="320">
        <v>0.63519999999999999</v>
      </c>
      <c r="D67" s="320">
        <v>0</v>
      </c>
      <c r="E67" s="320">
        <v>9.9400000000000002E-2</v>
      </c>
      <c r="F67" s="321">
        <v>52440.771887211398</v>
      </c>
      <c r="G67" s="321">
        <v>52440.771887211398</v>
      </c>
      <c r="H67" s="321">
        <v>5212.6127255888132</v>
      </c>
      <c r="I67" s="321">
        <v>33310.378302756682</v>
      </c>
      <c r="J67" s="690">
        <v>0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68" spans="1:27" customFormat="1" ht="15" x14ac:dyDescent="0.25">
      <c r="A68" s="320" t="s">
        <v>248</v>
      </c>
      <c r="B68" s="320" t="s">
        <v>235</v>
      </c>
      <c r="C68" s="320">
        <v>0.4178</v>
      </c>
      <c r="D68" s="320">
        <v>0</v>
      </c>
      <c r="E68" s="320">
        <v>1.61E-2</v>
      </c>
      <c r="F68" s="321">
        <v>37272.050000000003</v>
      </c>
      <c r="G68" s="321">
        <v>37272.050000000003</v>
      </c>
      <c r="H68" s="321">
        <v>600.08000500000003</v>
      </c>
      <c r="I68" s="321">
        <v>15572.262490000001</v>
      </c>
      <c r="J68" s="690">
        <v>0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</row>
    <row r="69" spans="1:27" customFormat="1" ht="15" x14ac:dyDescent="0.25">
      <c r="A69" s="320" t="s">
        <v>248</v>
      </c>
      <c r="B69" s="320" t="s">
        <v>394</v>
      </c>
      <c r="C69" s="320">
        <v>0.4178</v>
      </c>
      <c r="D69" s="320">
        <v>0</v>
      </c>
      <c r="E69" s="320">
        <v>1.61E-2</v>
      </c>
      <c r="F69" s="321">
        <v>7598016.2408191804</v>
      </c>
      <c r="G69" s="321">
        <v>7598016.2408191804</v>
      </c>
      <c r="H69" s="321">
        <v>122328.06147718881</v>
      </c>
      <c r="I69" s="321">
        <v>3174451.1854142537</v>
      </c>
      <c r="J69" s="690">
        <v>0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</row>
    <row r="70" spans="1:27" customFormat="1" ht="15" x14ac:dyDescent="0.25">
      <c r="A70" s="320" t="s">
        <v>289</v>
      </c>
      <c r="B70" s="320" t="s">
        <v>235</v>
      </c>
      <c r="C70" s="320">
        <v>0.1085</v>
      </c>
      <c r="D70" s="320">
        <v>0</v>
      </c>
      <c r="E70" s="320">
        <v>7.4000000000000003E-3</v>
      </c>
      <c r="F70" s="321">
        <v>52440.771887211398</v>
      </c>
      <c r="G70" s="321">
        <v>52440.771887211398</v>
      </c>
      <c r="H70" s="321">
        <v>388.06171196536434</v>
      </c>
      <c r="I70" s="321">
        <v>5689.8237497624368</v>
      </c>
      <c r="J70" s="690">
        <v>0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</row>
    <row r="71" spans="1:27" customFormat="1" ht="15" x14ac:dyDescent="0.25">
      <c r="A71" s="320" t="s">
        <v>290</v>
      </c>
      <c r="B71" s="320" t="s">
        <v>235</v>
      </c>
      <c r="C71" s="320">
        <v>0.29799999999999999</v>
      </c>
      <c r="D71" s="320">
        <v>0</v>
      </c>
      <c r="E71" s="320">
        <v>6.4299999999999996E-2</v>
      </c>
      <c r="F71" s="321">
        <v>678227.10147131304</v>
      </c>
      <c r="G71" s="321">
        <v>678227.10147131304</v>
      </c>
      <c r="H71" s="321">
        <v>43610.002624605426</v>
      </c>
      <c r="I71" s="321">
        <v>202111.67623845127</v>
      </c>
      <c r="J71" s="690">
        <v>0</v>
      </c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</row>
    <row r="72" spans="1:27" customFormat="1" ht="15" x14ac:dyDescent="0.25">
      <c r="A72" s="320" t="s">
        <v>291</v>
      </c>
      <c r="B72" s="320" t="s">
        <v>235</v>
      </c>
      <c r="C72" s="320">
        <v>0.41499999999999998</v>
      </c>
      <c r="D72" s="320">
        <v>0</v>
      </c>
      <c r="E72" s="320">
        <v>6.4000000000000001E-2</v>
      </c>
      <c r="F72" s="321">
        <v>52440.771887211398</v>
      </c>
      <c r="G72" s="321">
        <v>52440.771887211398</v>
      </c>
      <c r="H72" s="321">
        <v>3356.2094007815294</v>
      </c>
      <c r="I72" s="321">
        <v>21762.920333192731</v>
      </c>
      <c r="J72" s="690">
        <v>0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</row>
    <row r="73" spans="1:27" customFormat="1" ht="15" x14ac:dyDescent="0.25">
      <c r="A73" s="320" t="s">
        <v>292</v>
      </c>
      <c r="B73" s="320" t="s">
        <v>235</v>
      </c>
      <c r="C73" s="320">
        <v>8.6E-3</v>
      </c>
      <c r="D73" s="320">
        <v>0</v>
      </c>
      <c r="E73" s="320">
        <v>5.0000000000000001E-4</v>
      </c>
      <c r="F73" s="321">
        <v>75631.535891181979</v>
      </c>
      <c r="G73" s="321">
        <v>75631.535891181979</v>
      </c>
      <c r="H73" s="321">
        <v>37.815767945590991</v>
      </c>
      <c r="I73" s="321">
        <v>650.43120866416507</v>
      </c>
      <c r="J73" s="690">
        <v>0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</row>
    <row r="74" spans="1:27" customFormat="1" ht="15" x14ac:dyDescent="0.25">
      <c r="A74" s="320" t="s">
        <v>293</v>
      </c>
      <c r="B74" s="320" t="s">
        <v>235</v>
      </c>
      <c r="C74" s="320">
        <v>0.4476</v>
      </c>
      <c r="D74" s="320">
        <v>0</v>
      </c>
      <c r="E74" s="320">
        <v>4.3799999999999999E-2</v>
      </c>
      <c r="F74" s="321">
        <v>1412.0270909582412</v>
      </c>
      <c r="G74" s="321">
        <v>1412.0270909582412</v>
      </c>
      <c r="H74" s="321">
        <v>61.84678658397096</v>
      </c>
      <c r="I74" s="321">
        <v>632.02332591290872</v>
      </c>
      <c r="J74" s="690">
        <v>0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</row>
    <row r="75" spans="1:27" customFormat="1" ht="15" x14ac:dyDescent="0.25">
      <c r="A75" s="320" t="s">
        <v>294</v>
      </c>
      <c r="B75" s="320" t="s">
        <v>235</v>
      </c>
      <c r="C75" s="320">
        <v>0.39289999999999997</v>
      </c>
      <c r="D75" s="320">
        <v>0</v>
      </c>
      <c r="E75" s="320">
        <v>6.4599999999999991E-2</v>
      </c>
      <c r="F75" s="321">
        <v>4.9476752266279487</v>
      </c>
      <c r="G75" s="321">
        <v>4.9476752266279487</v>
      </c>
      <c r="H75" s="321">
        <v>0.31961981964016545</v>
      </c>
      <c r="I75" s="321">
        <v>1.943941596542121</v>
      </c>
      <c r="J75" s="690">
        <v>0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</row>
    <row r="76" spans="1:27" customFormat="1" ht="15" x14ac:dyDescent="0.25">
      <c r="A76" s="320" t="s">
        <v>295</v>
      </c>
      <c r="B76" s="320" t="s">
        <v>235</v>
      </c>
      <c r="C76" s="320">
        <v>0.17449999999999999</v>
      </c>
      <c r="D76" s="320">
        <v>0</v>
      </c>
      <c r="E76" s="320">
        <v>2.23E-2</v>
      </c>
      <c r="F76" s="321">
        <v>46455.63860942985</v>
      </c>
      <c r="G76" s="321">
        <v>46455.63860942985</v>
      </c>
      <c r="H76" s="321">
        <v>1035.9607409902858</v>
      </c>
      <c r="I76" s="321">
        <v>8106.5089373455085</v>
      </c>
      <c r="J76" s="690">
        <v>0</v>
      </c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</row>
    <row r="77" spans="1:27" customFormat="1" ht="15" x14ac:dyDescent="0.25">
      <c r="A77" s="320" t="s">
        <v>296</v>
      </c>
      <c r="B77" s="320" t="s">
        <v>235</v>
      </c>
      <c r="C77" s="320">
        <v>0.1996</v>
      </c>
      <c r="D77" s="320">
        <v>0</v>
      </c>
      <c r="E77" s="320">
        <v>2.1899999999999999E-2</v>
      </c>
      <c r="F77" s="321">
        <v>282408.48677004949</v>
      </c>
      <c r="G77" s="321">
        <v>282408.48677004949</v>
      </c>
      <c r="H77" s="321">
        <v>6184.7458602640836</v>
      </c>
      <c r="I77" s="321">
        <v>56368.733959301877</v>
      </c>
      <c r="J77" s="690">
        <v>0</v>
      </c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</row>
    <row r="78" spans="1:27" customFormat="1" ht="15" x14ac:dyDescent="0.25">
      <c r="A78" s="320" t="s">
        <v>297</v>
      </c>
      <c r="B78" s="320" t="s">
        <v>235</v>
      </c>
      <c r="C78" s="320">
        <v>0.70250000000000001</v>
      </c>
      <c r="D78" s="320">
        <v>0</v>
      </c>
      <c r="E78" s="320">
        <v>6.9199999999999998E-2</v>
      </c>
      <c r="F78" s="321">
        <v>2698.6338216031631</v>
      </c>
      <c r="G78" s="321">
        <v>2698.6338216031631</v>
      </c>
      <c r="H78" s="321">
        <v>186.74546045493889</v>
      </c>
      <c r="I78" s="321">
        <v>1895.7902596762221</v>
      </c>
      <c r="J78" s="690">
        <v>0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</row>
    <row r="79" spans="1:27" customFormat="1" ht="15" x14ac:dyDescent="0.25">
      <c r="A79" s="320" t="s">
        <v>298</v>
      </c>
      <c r="B79" s="320" t="s">
        <v>235</v>
      </c>
      <c r="C79" s="320">
        <v>0.7097</v>
      </c>
      <c r="D79" s="320">
        <v>0</v>
      </c>
      <c r="E79" s="320">
        <v>3.7200000000000004E-2</v>
      </c>
      <c r="F79" s="321">
        <v>22133.401544859753</v>
      </c>
      <c r="G79" s="321">
        <v>22133.401544859753</v>
      </c>
      <c r="H79" s="321">
        <v>823.36253746878288</v>
      </c>
      <c r="I79" s="321">
        <v>15708.075076386967</v>
      </c>
      <c r="J79" s="690">
        <v>0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</row>
    <row r="80" spans="1:27" customFormat="1" ht="15" x14ac:dyDescent="0.25">
      <c r="A80" s="320" t="s">
        <v>299</v>
      </c>
      <c r="B80" s="320" t="s">
        <v>235</v>
      </c>
      <c r="C80" s="320">
        <v>0.29690000000000005</v>
      </c>
      <c r="D80" s="320">
        <v>0</v>
      </c>
      <c r="E80" s="320">
        <v>2.3800000000000002E-2</v>
      </c>
      <c r="F80" s="321">
        <v>796.09371210905533</v>
      </c>
      <c r="G80" s="321">
        <v>796.09371210905533</v>
      </c>
      <c r="H80" s="321">
        <v>18.947030348195518</v>
      </c>
      <c r="I80" s="321">
        <v>236.36022312517858</v>
      </c>
      <c r="J80" s="690">
        <v>0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</row>
    <row r="81" spans="1:27" customFormat="1" ht="15" x14ac:dyDescent="0.25">
      <c r="A81" s="320" t="s">
        <v>300</v>
      </c>
      <c r="B81" s="320" t="s">
        <v>235</v>
      </c>
      <c r="C81" s="320">
        <v>0.47689999999999999</v>
      </c>
      <c r="D81" s="320">
        <v>0</v>
      </c>
      <c r="E81" s="320">
        <v>1.9100000000000002E-2</v>
      </c>
      <c r="F81" s="321">
        <v>104881.5437744228</v>
      </c>
      <c r="G81" s="321">
        <v>104881.5437744228</v>
      </c>
      <c r="H81" s="321">
        <v>2003.2374860914756</v>
      </c>
      <c r="I81" s="321">
        <v>50018.008226022233</v>
      </c>
      <c r="J81" s="690">
        <v>0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</row>
    <row r="82" spans="1:27" customFormat="1" ht="15" x14ac:dyDescent="0.25">
      <c r="A82" s="320" t="s">
        <v>301</v>
      </c>
      <c r="B82" s="320" t="s">
        <v>235</v>
      </c>
      <c r="C82" s="320">
        <v>0.33490000000000003</v>
      </c>
      <c r="D82" s="320">
        <v>0</v>
      </c>
      <c r="E82" s="320">
        <v>3.7100000000000001E-2</v>
      </c>
      <c r="F82" s="321">
        <v>339068.45230453624</v>
      </c>
      <c r="G82" s="321">
        <v>339068.45230453624</v>
      </c>
      <c r="H82" s="321">
        <v>12579.439580498294</v>
      </c>
      <c r="I82" s="321">
        <v>113554.02467678919</v>
      </c>
      <c r="J82" s="690">
        <v>0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</row>
    <row r="83" spans="1:27" customFormat="1" ht="15" x14ac:dyDescent="0.25">
      <c r="A83" s="320" t="s">
        <v>302</v>
      </c>
      <c r="B83" s="320" t="s">
        <v>235</v>
      </c>
      <c r="C83" s="320">
        <v>0.3569</v>
      </c>
      <c r="D83" s="320">
        <v>0</v>
      </c>
      <c r="E83" s="320">
        <v>3.5000000000000003E-2</v>
      </c>
      <c r="F83" s="321">
        <v>556830.40954962326</v>
      </c>
      <c r="G83" s="321">
        <v>556830.40954962326</v>
      </c>
      <c r="H83" s="321">
        <v>19489.064334236817</v>
      </c>
      <c r="I83" s="321">
        <v>198732.77316826055</v>
      </c>
      <c r="J83" s="690">
        <v>0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</row>
    <row r="84" spans="1:27" customFormat="1" ht="15" x14ac:dyDescent="0.25">
      <c r="A84" s="320" t="s">
        <v>303</v>
      </c>
      <c r="B84" s="320" t="s">
        <v>235</v>
      </c>
      <c r="C84" s="320">
        <v>0.51779999999999993</v>
      </c>
      <c r="D84" s="320">
        <v>0</v>
      </c>
      <c r="E84" s="320">
        <v>4.6600000000000003E-2</v>
      </c>
      <c r="F84" s="321">
        <v>52440.771887211398</v>
      </c>
      <c r="G84" s="321">
        <v>52440.771887211398</v>
      </c>
      <c r="H84" s="321">
        <v>2443.7399699440512</v>
      </c>
      <c r="I84" s="321">
        <v>27153.831683198059</v>
      </c>
      <c r="J84" s="690">
        <v>0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</row>
    <row r="85" spans="1:27" customFormat="1" ht="15" x14ac:dyDescent="0.25">
      <c r="A85" s="320" t="s">
        <v>304</v>
      </c>
      <c r="B85" s="320" t="s">
        <v>235</v>
      </c>
      <c r="C85" s="320">
        <v>0.73419999999999996</v>
      </c>
      <c r="D85" s="320">
        <v>0</v>
      </c>
      <c r="E85" s="320">
        <v>8.1900000000000001E-2</v>
      </c>
      <c r="F85" s="321">
        <v>339068.45230453624</v>
      </c>
      <c r="G85" s="321">
        <v>339068.45230453624</v>
      </c>
      <c r="H85" s="321">
        <v>27769.706243741519</v>
      </c>
      <c r="I85" s="321">
        <v>248944.0576819905</v>
      </c>
      <c r="J85" s="690">
        <v>0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</row>
    <row r="86" spans="1:27" customFormat="1" ht="15" x14ac:dyDescent="0.25">
      <c r="A86" s="320" t="s">
        <v>249</v>
      </c>
      <c r="B86" s="320" t="s">
        <v>235</v>
      </c>
      <c r="C86" s="320">
        <v>0.3891</v>
      </c>
      <c r="D86" s="320">
        <v>0</v>
      </c>
      <c r="E86" s="320">
        <v>4.3E-3</v>
      </c>
      <c r="F86" s="321">
        <v>261590.27766012942</v>
      </c>
      <c r="G86" s="321">
        <v>261590.27766012942</v>
      </c>
      <c r="H86" s="321">
        <v>1124.8381939385565</v>
      </c>
      <c r="I86" s="321">
        <v>101784.77703755636</v>
      </c>
      <c r="J86" s="690">
        <v>0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</row>
    <row r="87" spans="1:27" customFormat="1" ht="15" x14ac:dyDescent="0.25">
      <c r="A87" s="320" t="s">
        <v>305</v>
      </c>
      <c r="B87" s="320" t="s">
        <v>235</v>
      </c>
      <c r="C87" s="320">
        <v>0.15929999999999997</v>
      </c>
      <c r="D87" s="320">
        <v>0</v>
      </c>
      <c r="E87" s="320">
        <v>5.3E-3</v>
      </c>
      <c r="F87" s="321">
        <v>6646.509138639206</v>
      </c>
      <c r="G87" s="321">
        <v>6646.509138639206</v>
      </c>
      <c r="H87" s="321">
        <v>35.226498434787793</v>
      </c>
      <c r="I87" s="321">
        <v>1058.7889057852253</v>
      </c>
      <c r="J87" s="690">
        <v>0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</row>
    <row r="88" spans="1:27" customFormat="1" ht="15" x14ac:dyDescent="0.25">
      <c r="A88" s="320" t="s">
        <v>306</v>
      </c>
      <c r="B88" s="320" t="s">
        <v>235</v>
      </c>
      <c r="C88" s="320">
        <v>0.25369999999999998</v>
      </c>
      <c r="D88" s="320">
        <v>0</v>
      </c>
      <c r="E88" s="320">
        <v>9.1999999999999998E-3</v>
      </c>
      <c r="F88" s="321">
        <v>339068.45230453624</v>
      </c>
      <c r="G88" s="321">
        <v>339068.45230453624</v>
      </c>
      <c r="H88" s="321">
        <v>3119.4297612017335</v>
      </c>
      <c r="I88" s="321">
        <v>86021.666349660838</v>
      </c>
      <c r="J88" s="690">
        <v>0</v>
      </c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</row>
    <row r="89" spans="1:27" customFormat="1" ht="15" x14ac:dyDescent="0.25">
      <c r="A89" s="320" t="s">
        <v>307</v>
      </c>
      <c r="B89" s="320" t="s">
        <v>235</v>
      </c>
      <c r="C89" s="320">
        <v>0.89579999999999993</v>
      </c>
      <c r="D89" s="320">
        <v>0</v>
      </c>
      <c r="E89" s="320">
        <v>8.1900000000000001E-2</v>
      </c>
      <c r="F89" s="321">
        <v>285072.09782117762</v>
      </c>
      <c r="G89" s="321">
        <v>285072.09782117762</v>
      </c>
      <c r="H89" s="321">
        <v>23347.404811554446</v>
      </c>
      <c r="I89" s="321">
        <v>255367.5852282109</v>
      </c>
      <c r="J89" s="690">
        <v>0</v>
      </c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</row>
    <row r="90" spans="1:27" customFormat="1" ht="15" x14ac:dyDescent="0.25">
      <c r="A90" s="320" t="s">
        <v>308</v>
      </c>
      <c r="B90" s="320" t="s">
        <v>393</v>
      </c>
      <c r="C90" s="320">
        <v>0.53489999999999993</v>
      </c>
      <c r="D90" s="320">
        <v>0.53489999999999993</v>
      </c>
      <c r="E90" s="320">
        <v>1.72E-2</v>
      </c>
      <c r="F90" s="321">
        <v>262203.85943605698</v>
      </c>
      <c r="G90" s="321">
        <v>262203.85943605698</v>
      </c>
      <c r="H90" s="321">
        <v>4509.9063823001798</v>
      </c>
      <c r="I90" s="321">
        <v>140252.84441234687</v>
      </c>
      <c r="J90" s="690">
        <v>120836.72018210629</v>
      </c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1:27" customFormat="1" ht="15" x14ac:dyDescent="0.25">
      <c r="A91" s="320" t="s">
        <v>250</v>
      </c>
      <c r="B91" s="320" t="s">
        <v>235</v>
      </c>
      <c r="C91" s="320">
        <v>0.25950000000000001</v>
      </c>
      <c r="D91" s="320">
        <v>0</v>
      </c>
      <c r="E91" s="320">
        <v>2.3E-2</v>
      </c>
      <c r="F91" s="321">
        <v>346957.5</v>
      </c>
      <c r="G91" s="321">
        <v>346957.5</v>
      </c>
      <c r="H91" s="321">
        <v>7980.0225</v>
      </c>
      <c r="I91" s="321">
        <v>90035.471250000002</v>
      </c>
      <c r="J91" s="690">
        <v>0</v>
      </c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1:27" ht="12.75" x14ac:dyDescent="0.2">
      <c r="A92" s="320" t="s">
        <v>250</v>
      </c>
      <c r="B92" s="320" t="s">
        <v>394</v>
      </c>
      <c r="C92" s="320">
        <v>0.25950000000000001</v>
      </c>
      <c r="D92" s="320">
        <v>0</v>
      </c>
      <c r="E92" s="320">
        <v>2.3E-2</v>
      </c>
      <c r="F92" s="321">
        <v>2371647.7881725663</v>
      </c>
      <c r="G92" s="321">
        <v>2371647.7881725663</v>
      </c>
      <c r="H92" s="321">
        <v>54547.899127969031</v>
      </c>
      <c r="I92" s="321">
        <v>615442.60103078093</v>
      </c>
      <c r="J92" s="690">
        <v>0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1:27" ht="12.75" x14ac:dyDescent="0.2">
      <c r="A93" s="320" t="s">
        <v>250</v>
      </c>
      <c r="B93" s="320" t="s">
        <v>226</v>
      </c>
      <c r="C93" s="320">
        <v>2.7577600000000002</v>
      </c>
      <c r="D93" s="320">
        <v>0</v>
      </c>
      <c r="E93" s="320">
        <v>0</v>
      </c>
      <c r="F93" s="321">
        <v>727.32054794520548</v>
      </c>
      <c r="G93" s="321">
        <v>2181.9616438356161</v>
      </c>
      <c r="H93" s="321">
        <v>0</v>
      </c>
      <c r="I93" s="321">
        <v>501.44387857534252</v>
      </c>
      <c r="J93" s="690">
        <v>0</v>
      </c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1:27" ht="12.75" x14ac:dyDescent="0.2">
      <c r="A94" s="320" t="s">
        <v>309</v>
      </c>
      <c r="B94" s="320" t="s">
        <v>393</v>
      </c>
      <c r="C94" s="320">
        <v>0.5283000000000001</v>
      </c>
      <c r="D94" s="320">
        <v>0.5283000000000001</v>
      </c>
      <c r="E94" s="320">
        <v>5.0200000000000002E-2</v>
      </c>
      <c r="F94" s="321">
        <v>52440.771887211398</v>
      </c>
      <c r="G94" s="321">
        <v>52440.771887211398</v>
      </c>
      <c r="H94" s="321">
        <v>2632.5267487380124</v>
      </c>
      <c r="I94" s="321">
        <v>27704.459788013788</v>
      </c>
      <c r="J94" s="690">
        <v>27704.459788013788</v>
      </c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1:27" ht="12.75" x14ac:dyDescent="0.2">
      <c r="A95" s="320" t="s">
        <v>252</v>
      </c>
      <c r="B95" s="320" t="s">
        <v>235</v>
      </c>
      <c r="C95" s="320">
        <v>1.34E-2</v>
      </c>
      <c r="D95" s="320">
        <v>0</v>
      </c>
      <c r="E95" s="320">
        <v>8.0000000000000004E-4</v>
      </c>
      <c r="F95" s="321">
        <v>699509.44783343433</v>
      </c>
      <c r="G95" s="321">
        <v>699509.44783343433</v>
      </c>
      <c r="H95" s="321">
        <v>559.60755826674745</v>
      </c>
      <c r="I95" s="321">
        <v>9373.4266009680196</v>
      </c>
      <c r="J95" s="690">
        <v>0</v>
      </c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1:27" ht="12.75" x14ac:dyDescent="0.2">
      <c r="A96" s="320" t="s">
        <v>253</v>
      </c>
      <c r="B96" s="320" t="s">
        <v>235</v>
      </c>
      <c r="C96" s="320">
        <v>2.6199999999999998E-2</v>
      </c>
      <c r="D96" s="320">
        <v>0</v>
      </c>
      <c r="E96" s="320">
        <v>1.1000000000000001E-3</v>
      </c>
      <c r="F96" s="321">
        <v>3047120.1856274055</v>
      </c>
      <c r="G96" s="321">
        <v>3047120.1856274055</v>
      </c>
      <c r="H96" s="321">
        <v>3351.8322041901465</v>
      </c>
      <c r="I96" s="321">
        <v>79834.548863438016</v>
      </c>
      <c r="J96" s="690">
        <v>0</v>
      </c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1:27" ht="12.75" x14ac:dyDescent="0.2">
      <c r="A97" s="320" t="s">
        <v>310</v>
      </c>
      <c r="B97" s="320" t="s">
        <v>235</v>
      </c>
      <c r="C97" s="320">
        <v>0.55900000000000005</v>
      </c>
      <c r="D97" s="320">
        <v>0</v>
      </c>
      <c r="E97" s="320">
        <v>1.9699999999999999E-2</v>
      </c>
      <c r="F97" s="321">
        <v>157322.3156616342</v>
      </c>
      <c r="G97" s="321">
        <v>157322.3156616342</v>
      </c>
      <c r="H97" s="321">
        <v>3099.2496185341934</v>
      </c>
      <c r="I97" s="321">
        <v>87943.174454853521</v>
      </c>
      <c r="J97" s="690">
        <v>0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1:27" ht="12.75" x14ac:dyDescent="0.2">
      <c r="A98" s="320" t="s">
        <v>311</v>
      </c>
      <c r="B98" s="320" t="s">
        <v>235</v>
      </c>
      <c r="C98" s="320">
        <v>0.48469999999999996</v>
      </c>
      <c r="D98" s="320">
        <v>0</v>
      </c>
      <c r="E98" s="320">
        <v>0.03</v>
      </c>
      <c r="F98" s="321">
        <v>8903.4526310002348</v>
      </c>
      <c r="G98" s="321">
        <v>8903.4526310002348</v>
      </c>
      <c r="H98" s="321">
        <v>267.10357893000702</v>
      </c>
      <c r="I98" s="321">
        <v>4315.5034902458137</v>
      </c>
      <c r="J98" s="690">
        <v>0</v>
      </c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1:27" ht="12.75" x14ac:dyDescent="0.2">
      <c r="A99" s="320" t="s">
        <v>312</v>
      </c>
      <c r="B99" s="320" t="s">
        <v>235</v>
      </c>
      <c r="C99" s="320">
        <v>0.46610000000000001</v>
      </c>
      <c r="D99" s="320">
        <v>0</v>
      </c>
      <c r="E99" s="320">
        <v>5.0099999999999999E-2</v>
      </c>
      <c r="F99" s="321">
        <v>9216.6163836271608</v>
      </c>
      <c r="G99" s="321">
        <v>9216.6163836271608</v>
      </c>
      <c r="H99" s="321">
        <v>461.75248081972074</v>
      </c>
      <c r="I99" s="321">
        <v>4295.8648964086196</v>
      </c>
      <c r="J99" s="690">
        <v>0</v>
      </c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1:27" ht="12.75" x14ac:dyDescent="0.2">
      <c r="A100" s="320" t="s">
        <v>313</v>
      </c>
      <c r="B100" s="320" t="s">
        <v>235</v>
      </c>
      <c r="C100" s="320">
        <v>0.38280000000000003</v>
      </c>
      <c r="D100" s="320">
        <v>0</v>
      </c>
      <c r="E100" s="320">
        <v>4.4499999999999998E-2</v>
      </c>
      <c r="F100" s="321">
        <v>556830.40954962326</v>
      </c>
      <c r="G100" s="321">
        <v>556830.40954962326</v>
      </c>
      <c r="H100" s="321">
        <v>24778.953224958233</v>
      </c>
      <c r="I100" s="321">
        <v>213154.6807755958</v>
      </c>
      <c r="J100" s="690">
        <v>0</v>
      </c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1:27" ht="12.75" x14ac:dyDescent="0.2">
      <c r="A101" s="320" t="s">
        <v>314</v>
      </c>
      <c r="B101" s="320" t="s">
        <v>235</v>
      </c>
      <c r="C101" s="320">
        <v>0.5202</v>
      </c>
      <c r="D101" s="320">
        <v>0</v>
      </c>
      <c r="E101" s="320">
        <v>3.3299999999999996E-2</v>
      </c>
      <c r="F101" s="321">
        <v>32672.745308997932</v>
      </c>
      <c r="G101" s="321">
        <v>32672.745308997932</v>
      </c>
      <c r="H101" s="321">
        <v>1088.0024187896311</v>
      </c>
      <c r="I101" s="321">
        <v>16996.362109740723</v>
      </c>
      <c r="J101" s="690">
        <v>0</v>
      </c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1:27" ht="12.75" x14ac:dyDescent="0.2">
      <c r="A102" s="320" t="s">
        <v>214</v>
      </c>
      <c r="B102" s="320" t="s">
        <v>394</v>
      </c>
      <c r="C102" s="320">
        <v>0.23313999999999999</v>
      </c>
      <c r="D102" s="320">
        <v>0</v>
      </c>
      <c r="E102" s="320">
        <v>2.0049999999999998E-2</v>
      </c>
      <c r="F102" s="321">
        <v>2214669325.0142298</v>
      </c>
      <c r="G102" s="321">
        <v>2214669325.0142298</v>
      </c>
      <c r="H102" s="321">
        <v>44404119.966535293</v>
      </c>
      <c r="I102" s="321">
        <v>516328006.43381739</v>
      </c>
      <c r="J102" s="690">
        <v>0</v>
      </c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1:27" ht="12.75" x14ac:dyDescent="0.2">
      <c r="A103" s="320" t="s">
        <v>214</v>
      </c>
      <c r="B103" s="320" t="s">
        <v>185</v>
      </c>
      <c r="C103" s="320">
        <v>0.23313999999999999</v>
      </c>
      <c r="D103" s="320">
        <v>0</v>
      </c>
      <c r="E103" s="320">
        <v>0</v>
      </c>
      <c r="F103" s="321">
        <v>20915.72</v>
      </c>
      <c r="G103" s="321">
        <v>20915.72</v>
      </c>
      <c r="H103" s="321">
        <v>0</v>
      </c>
      <c r="I103" s="321">
        <v>4876.2909608</v>
      </c>
      <c r="J103" s="690">
        <v>0</v>
      </c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1:27" ht="12.75" x14ac:dyDescent="0.2">
      <c r="A104" s="320" t="s">
        <v>214</v>
      </c>
      <c r="B104" s="320" t="s">
        <v>235</v>
      </c>
      <c r="C104" s="320">
        <v>0.23313999999999999</v>
      </c>
      <c r="D104" s="320">
        <v>0</v>
      </c>
      <c r="E104" s="320">
        <v>2.0049999999999998E-2</v>
      </c>
      <c r="F104" s="321">
        <v>119869647.54813834</v>
      </c>
      <c r="G104" s="321">
        <v>119869647.54813834</v>
      </c>
      <c r="H104" s="321">
        <v>2403386.4333401737</v>
      </c>
      <c r="I104" s="321">
        <v>27946409.629372969</v>
      </c>
      <c r="J104" s="690">
        <v>0</v>
      </c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1:27" ht="12.75" x14ac:dyDescent="0.2">
      <c r="A105" s="320" t="s">
        <v>214</v>
      </c>
      <c r="B105" s="320" t="s">
        <v>226</v>
      </c>
      <c r="C105" s="320">
        <v>2.7577600000000002</v>
      </c>
      <c r="D105" s="320">
        <v>0</v>
      </c>
      <c r="E105" s="320">
        <v>0</v>
      </c>
      <c r="F105" s="321">
        <v>12065048</v>
      </c>
      <c r="G105" s="321">
        <v>36195144</v>
      </c>
      <c r="H105" s="321">
        <v>0</v>
      </c>
      <c r="I105" s="321">
        <v>8318126.693119999</v>
      </c>
      <c r="J105" s="690">
        <v>0</v>
      </c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</row>
    <row r="106" spans="1:27" ht="12.75" x14ac:dyDescent="0.2">
      <c r="A106" s="320" t="s">
        <v>223</v>
      </c>
      <c r="B106" s="320" t="s">
        <v>235</v>
      </c>
      <c r="C106" s="320">
        <v>0.4128</v>
      </c>
      <c r="D106" s="320">
        <v>0</v>
      </c>
      <c r="E106" s="320">
        <v>2.0300000000000002E-2</v>
      </c>
      <c r="F106" s="321">
        <v>11359624.601013649</v>
      </c>
      <c r="G106" s="321">
        <v>11359624.601013649</v>
      </c>
      <c r="H106" s="321">
        <v>230600.37940057711</v>
      </c>
      <c r="I106" s="321">
        <v>4689253.035298435</v>
      </c>
      <c r="J106" s="690">
        <v>0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ht="12.75" x14ac:dyDescent="0.2">
      <c r="A107" s="320" t="s">
        <v>223</v>
      </c>
      <c r="B107" s="320" t="s">
        <v>394</v>
      </c>
      <c r="C107" s="320">
        <v>0.4128</v>
      </c>
      <c r="D107" s="320">
        <v>0</v>
      </c>
      <c r="E107" s="320">
        <v>2.0300000000000002E-2</v>
      </c>
      <c r="F107" s="321">
        <v>14910797.892251359</v>
      </c>
      <c r="G107" s="321">
        <v>14910797.892251359</v>
      </c>
      <c r="H107" s="321">
        <v>302689.19721270259</v>
      </c>
      <c r="I107" s="321">
        <v>6155177.369921362</v>
      </c>
      <c r="J107" s="690">
        <v>0</v>
      </c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ht="12.75" x14ac:dyDescent="0.2">
      <c r="A108" s="320" t="s">
        <v>251</v>
      </c>
      <c r="B108" s="320" t="s">
        <v>235</v>
      </c>
      <c r="C108" s="320">
        <v>0.31459999999999999</v>
      </c>
      <c r="D108" s="320">
        <v>0</v>
      </c>
      <c r="E108" s="320">
        <v>9.8500000000000004E-2</v>
      </c>
      <c r="F108" s="321">
        <v>623103.09562939545</v>
      </c>
      <c r="G108" s="321">
        <v>623103.09562939545</v>
      </c>
      <c r="H108" s="321">
        <v>61375.654919495457</v>
      </c>
      <c r="I108" s="321">
        <v>196028.23388500779</v>
      </c>
      <c r="J108" s="690">
        <v>0</v>
      </c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</row>
    <row r="109" spans="1:27" ht="12.75" x14ac:dyDescent="0.2">
      <c r="A109" s="320" t="s">
        <v>315</v>
      </c>
      <c r="B109" s="320" t="s">
        <v>235</v>
      </c>
      <c r="C109" s="320">
        <v>0.45479999999999998</v>
      </c>
      <c r="D109" s="320">
        <v>0</v>
      </c>
      <c r="E109" s="320">
        <v>2.8199999999999999E-2</v>
      </c>
      <c r="F109" s="321">
        <v>4416.7996859146115</v>
      </c>
      <c r="G109" s="321">
        <v>4416.7996859146115</v>
      </c>
      <c r="H109" s="321">
        <v>124.55375114279204</v>
      </c>
      <c r="I109" s="321">
        <v>2008.7604971539652</v>
      </c>
      <c r="J109" s="690">
        <v>0</v>
      </c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</row>
    <row r="110" spans="1:27" ht="12.75" x14ac:dyDescent="0.2">
      <c r="A110" s="320" t="s">
        <v>316</v>
      </c>
      <c r="B110" s="320" t="s">
        <v>235</v>
      </c>
      <c r="C110" s="320">
        <v>0.82</v>
      </c>
      <c r="D110" s="320">
        <v>0</v>
      </c>
      <c r="E110" s="320">
        <v>0.50370000000000004</v>
      </c>
      <c r="F110" s="321">
        <v>306159.4479139403</v>
      </c>
      <c r="G110" s="321">
        <v>306159.4479139403</v>
      </c>
      <c r="H110" s="321">
        <v>154212.51391425173</v>
      </c>
      <c r="I110" s="321">
        <v>251050.74728943102</v>
      </c>
      <c r="J110" s="690">
        <v>0</v>
      </c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</row>
    <row r="111" spans="1:27" s="644" customFormat="1" ht="15" x14ac:dyDescent="0.25">
      <c r="A111" s="691" t="s">
        <v>317</v>
      </c>
      <c r="B111" s="641"/>
      <c r="C111" s="642"/>
      <c r="D111" s="641"/>
      <c r="E111" s="641"/>
      <c r="F111" s="643">
        <f t="shared" ref="F111:I111" si="0">SUBTOTAL(109,F7:F110)</f>
        <v>2589227251.5809412</v>
      </c>
      <c r="G111" s="643">
        <f t="shared" si="0"/>
        <v>2613631346.0942454</v>
      </c>
      <c r="H111" s="643">
        <f t="shared" si="0"/>
        <v>52236156.017251655</v>
      </c>
      <c r="I111" s="643">
        <f t="shared" si="0"/>
        <v>633091047.42161334</v>
      </c>
      <c r="J111" s="643">
        <f>SUBTOTAL(109,J7:J110)</f>
        <v>261805.78514783137</v>
      </c>
      <c r="K111" s="706"/>
      <c r="L111" s="706"/>
      <c r="M111" s="706"/>
      <c r="N111" s="706"/>
      <c r="O111" s="706"/>
      <c r="P111" s="706"/>
      <c r="Q111" s="706"/>
      <c r="R111" s="706"/>
      <c r="S111" s="706"/>
      <c r="T111" s="706"/>
      <c r="U111" s="706"/>
      <c r="V111" s="706"/>
      <c r="W111" s="706"/>
      <c r="X111" s="706"/>
      <c r="Y111" s="706"/>
      <c r="Z111" s="706"/>
      <c r="AA111" s="706"/>
    </row>
    <row r="112" spans="1:27" s="644" customFormat="1" ht="15" x14ac:dyDescent="0.25">
      <c r="A112" s="688"/>
      <c r="B112" s="707"/>
      <c r="C112" s="708"/>
      <c r="D112" s="707"/>
      <c r="E112" s="707"/>
      <c r="F112" s="709"/>
      <c r="G112" s="709"/>
      <c r="H112" s="709"/>
      <c r="I112" s="709"/>
      <c r="J112" s="709"/>
      <c r="K112" s="706"/>
      <c r="L112" s="706"/>
      <c r="M112" s="706"/>
      <c r="N112" s="706"/>
      <c r="O112" s="706"/>
      <c r="P112" s="706"/>
      <c r="Q112" s="706"/>
      <c r="R112" s="706"/>
      <c r="S112" s="706"/>
      <c r="T112" s="706"/>
      <c r="U112" s="706"/>
      <c r="V112" s="706"/>
      <c r="W112" s="706"/>
      <c r="X112" s="706"/>
      <c r="Y112" s="706"/>
      <c r="Z112" s="706"/>
      <c r="AA112" s="706"/>
    </row>
    <row r="113" spans="1:27" ht="15.75" x14ac:dyDescent="0.2">
      <c r="A113" s="132" t="s">
        <v>392</v>
      </c>
      <c r="B113" s="131"/>
      <c r="C113" s="131"/>
      <c r="D113" s="131"/>
      <c r="E113" s="131"/>
      <c r="F113" s="692">
        <v>2575940339.236639</v>
      </c>
      <c r="G113" s="693"/>
      <c r="H113" s="694"/>
      <c r="I113" s="133"/>
      <c r="J113" s="77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</row>
    <row r="114" spans="1:27" ht="15.75" x14ac:dyDescent="0.2">
      <c r="A114" s="132" t="s">
        <v>227</v>
      </c>
      <c r="B114" s="131"/>
      <c r="C114" s="131"/>
      <c r="D114" s="131"/>
      <c r="E114" s="131"/>
      <c r="F114" s="695">
        <v>0.999</v>
      </c>
      <c r="G114" s="693"/>
      <c r="H114" s="696"/>
      <c r="I114" s="133"/>
      <c r="J114" s="77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1:27" x14ac:dyDescent="0.2">
      <c r="A115" s="56"/>
      <c r="B115" s="56"/>
      <c r="C115" s="56"/>
      <c r="D115" s="56"/>
      <c r="E115" s="56"/>
      <c r="F115" s="56"/>
      <c r="G115" s="697"/>
      <c r="H115" s="697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</row>
    <row r="116" spans="1:27" ht="15.75" x14ac:dyDescent="0.2">
      <c r="A116" s="132" t="s">
        <v>224</v>
      </c>
      <c r="B116" s="131"/>
      <c r="C116" s="131"/>
      <c r="D116" s="131"/>
      <c r="E116" s="131"/>
      <c r="F116" s="692">
        <v>36606141.769956216</v>
      </c>
      <c r="G116" s="693"/>
      <c r="H116" s="698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</row>
    <row r="117" spans="1:27" ht="15.75" x14ac:dyDescent="0.2">
      <c r="A117" s="132" t="s">
        <v>225</v>
      </c>
      <c r="B117" s="131"/>
      <c r="C117" s="131"/>
      <c r="D117" s="131"/>
      <c r="E117" s="131"/>
      <c r="F117" s="695">
        <v>1</v>
      </c>
      <c r="G117" s="697"/>
      <c r="H117" s="697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</row>
    <row r="118" spans="1:27" ht="15.75" x14ac:dyDescent="0.2">
      <c r="A118" s="667"/>
      <c r="B118" s="668"/>
      <c r="C118" s="668"/>
      <c r="D118" s="668"/>
      <c r="E118" s="668"/>
      <c r="F118" s="699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</row>
    <row r="119" spans="1:27" ht="15" x14ac:dyDescent="0.25">
      <c r="A119" s="700" t="s">
        <v>170</v>
      </c>
      <c r="B119" s="701"/>
      <c r="C119" s="702"/>
      <c r="D119" s="126"/>
      <c r="E119" s="408"/>
      <c r="F119" s="120"/>
      <c r="G119" s="120"/>
      <c r="H119" s="120"/>
      <c r="I119" s="120"/>
      <c r="J119" s="120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</row>
    <row r="120" spans="1:27" ht="15" x14ac:dyDescent="0.25">
      <c r="A120" s="700" t="s">
        <v>83</v>
      </c>
      <c r="B120" s="701"/>
      <c r="C120" s="702"/>
      <c r="D120" s="126"/>
      <c r="E120" s="408"/>
      <c r="F120" s="724" t="s">
        <v>30</v>
      </c>
      <c r="G120" s="725" t="s">
        <v>31</v>
      </c>
      <c r="H120" s="725"/>
      <c r="I120" s="725"/>
      <c r="J120" s="407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</row>
    <row r="121" spans="1:27" ht="15" x14ac:dyDescent="0.25">
      <c r="A121" s="700" t="s">
        <v>84</v>
      </c>
      <c r="B121" s="701"/>
      <c r="C121" s="702"/>
      <c r="D121" s="126"/>
      <c r="E121" s="126"/>
      <c r="F121" s="724"/>
      <c r="G121" s="725"/>
      <c r="H121" s="725"/>
      <c r="I121" s="725"/>
      <c r="J121" s="12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</row>
    <row r="122" spans="1:27" ht="15" x14ac:dyDescent="0.25">
      <c r="A122" s="128" t="s">
        <v>138</v>
      </c>
      <c r="B122" s="129"/>
      <c r="C122" s="410"/>
      <c r="D122" s="120"/>
      <c r="E122" s="120"/>
      <c r="F122" s="120"/>
      <c r="G122" s="120"/>
      <c r="H122" s="120"/>
      <c r="I122" s="120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</row>
    <row r="123" spans="1:27" ht="15" x14ac:dyDescent="0.25">
      <c r="A123" s="128" t="s">
        <v>33</v>
      </c>
      <c r="B123" s="129"/>
      <c r="C123" s="410"/>
      <c r="D123" s="120"/>
      <c r="E123" s="120"/>
      <c r="F123" s="120"/>
      <c r="G123" s="120"/>
      <c r="H123" s="120"/>
      <c r="I123" s="120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</row>
    <row r="124" spans="1:27" ht="12.75" x14ac:dyDescent="0.2">
      <c r="A124" s="130" t="s">
        <v>34</v>
      </c>
      <c r="B124" s="129"/>
      <c r="C124" s="703"/>
      <c r="D124" s="56"/>
      <c r="E124" s="56"/>
      <c r="F124" s="57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</row>
    <row r="125" spans="1:27" ht="12.75" x14ac:dyDescent="0.2">
      <c r="A125" s="130" t="s">
        <v>35</v>
      </c>
      <c r="B125" s="127"/>
      <c r="C125" s="703"/>
      <c r="D125" s="120"/>
      <c r="E125" s="120"/>
      <c r="F125" s="268"/>
      <c r="G125" s="120"/>
      <c r="H125" s="120"/>
      <c r="I125" s="268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</row>
    <row r="126" spans="1:27" ht="15" x14ac:dyDescent="0.25">
      <c r="A126" s="128" t="s">
        <v>85</v>
      </c>
      <c r="B126" s="127"/>
      <c r="C126" s="704"/>
      <c r="D126" s="56"/>
      <c r="E126" s="56"/>
      <c r="F126" s="269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7" spans="1:27" ht="12.75" x14ac:dyDescent="0.2">
      <c r="A127" s="128" t="s">
        <v>36</v>
      </c>
      <c r="B127" s="127"/>
      <c r="C127" s="120"/>
      <c r="D127" s="120"/>
      <c r="E127" s="120"/>
      <c r="F127" s="120"/>
      <c r="G127" s="120"/>
      <c r="H127" s="120"/>
      <c r="I127" s="120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</row>
    <row r="128" spans="1:27" ht="12.75" x14ac:dyDescent="0.2">
      <c r="A128" s="128" t="s">
        <v>181</v>
      </c>
      <c r="B128" s="127"/>
      <c r="C128" s="120"/>
      <c r="D128" s="120"/>
      <c r="E128" s="120"/>
      <c r="F128" s="120"/>
      <c r="G128" s="120"/>
      <c r="H128" s="120"/>
      <c r="I128" s="120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</row>
    <row r="129" spans="1:27" ht="12.75" x14ac:dyDescent="0.2">
      <c r="A129" s="409" t="s">
        <v>180</v>
      </c>
      <c r="B129" s="127"/>
      <c r="C129" s="120"/>
      <c r="D129" s="120"/>
      <c r="E129" s="120"/>
      <c r="F129" s="120"/>
      <c r="G129" s="120"/>
      <c r="H129" s="120"/>
      <c r="I129" s="120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</row>
    <row r="130" spans="1:27" ht="12.75" x14ac:dyDescent="0.2">
      <c r="A130" s="128" t="s">
        <v>228</v>
      </c>
      <c r="B130" s="127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</row>
    <row r="131" spans="1:27" ht="12.75" x14ac:dyDescent="0.2">
      <c r="A131" s="128"/>
      <c r="B131" s="12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</row>
    <row r="132" spans="1:27" ht="17.25" x14ac:dyDescent="0.2">
      <c r="A132" s="37" t="s">
        <v>152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</row>
    <row r="133" spans="1:27" ht="17.25" x14ac:dyDescent="0.25">
      <c r="A133" s="475" t="s">
        <v>82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</row>
    <row r="134" spans="1:2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</row>
    <row r="135" spans="1:2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</row>
    <row r="136" spans="1:27" x14ac:dyDescent="0.2">
      <c r="A136" s="40"/>
      <c r="B136" s="56"/>
      <c r="C136" s="56"/>
      <c r="D136" s="56"/>
      <c r="E136" s="56"/>
      <c r="F136" s="267"/>
      <c r="G136" s="77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</row>
    <row r="137" spans="1:27" x14ac:dyDescent="0.2">
      <c r="A137" s="58"/>
      <c r="B137" s="58"/>
      <c r="C137" s="58"/>
      <c r="D137" s="58"/>
      <c r="E137" s="58"/>
      <c r="F137" s="621"/>
      <c r="G137" s="622"/>
      <c r="H137" s="58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</row>
    <row r="138" spans="1:27" x14ac:dyDescent="0.2">
      <c r="A138" s="58"/>
      <c r="B138" s="58"/>
      <c r="C138" s="58"/>
      <c r="D138" s="58"/>
      <c r="E138" s="58"/>
      <c r="F138" s="621"/>
      <c r="G138" s="58"/>
      <c r="H138" s="58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</row>
    <row r="139" spans="1:27" x14ac:dyDescent="0.2">
      <c r="A139" s="58"/>
      <c r="B139" s="58"/>
      <c r="C139" s="58"/>
      <c r="D139" s="58"/>
      <c r="E139" s="58"/>
      <c r="F139" s="621"/>
      <c r="G139" s="58"/>
      <c r="H139" s="58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</row>
    <row r="140" spans="1:27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</row>
    <row r="141" spans="1:27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</row>
    <row r="142" spans="1:27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</row>
    <row r="143" spans="1:27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</row>
    <row r="144" spans="1:27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</row>
    <row r="145" spans="1:27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</row>
    <row r="146" spans="1:27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</row>
    <row r="147" spans="1:27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</row>
    <row r="148" spans="1:27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</row>
    <row r="149" spans="1:27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</row>
    <row r="150" spans="1:27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</row>
    <row r="151" spans="1:27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</row>
    <row r="152" spans="1:27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</row>
    <row r="153" spans="1:27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</row>
    <row r="154" spans="1:27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</row>
    <row r="155" spans="1:27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</row>
    <row r="156" spans="1:27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</row>
    <row r="157" spans="1:27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</row>
    <row r="158" spans="1:27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</row>
    <row r="159" spans="1:27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</row>
    <row r="160" spans="1:27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</row>
    <row r="161" spans="1:27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</row>
    <row r="162" spans="1:27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</row>
    <row r="163" spans="1:27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</row>
    <row r="164" spans="1:27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</row>
    <row r="165" spans="1:27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</row>
    <row r="166" spans="1:27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</row>
    <row r="167" spans="1:27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</row>
    <row r="168" spans="1:27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</row>
    <row r="169" spans="1:27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</row>
    <row r="170" spans="1:27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</row>
    <row r="171" spans="1:27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</row>
    <row r="172" spans="1:27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</row>
    <row r="173" spans="1:27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</row>
    <row r="174" spans="1:27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</row>
    <row r="175" spans="1:27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</row>
    <row r="176" spans="1:27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</row>
    <row r="177" spans="1:27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</row>
    <row r="178" spans="1:27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</row>
    <row r="179" spans="1:27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</row>
    <row r="180" spans="1:27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</row>
    <row r="181" spans="1:27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</row>
    <row r="182" spans="1:27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</row>
    <row r="183" spans="1:27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</row>
    <row r="184" spans="1:27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</row>
    <row r="185" spans="1:27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</row>
    <row r="186" spans="1:27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</row>
    <row r="187" spans="1:27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</row>
    <row r="188" spans="1:27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</row>
    <row r="189" spans="1:27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</row>
    <row r="190" spans="1:27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</row>
    <row r="191" spans="1:27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</row>
    <row r="192" spans="1:27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</row>
    <row r="193" spans="1:27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</row>
    <row r="194" spans="1:27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</row>
    <row r="195" spans="1:27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</row>
    <row r="196" spans="1:27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</row>
    <row r="197" spans="1:27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</row>
    <row r="198" spans="1:27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</row>
    <row r="199" spans="1:27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</row>
    <row r="200" spans="1:27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</row>
    <row r="201" spans="1:27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</row>
    <row r="202" spans="1:27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</row>
    <row r="203" spans="1:27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</row>
    <row r="204" spans="1:27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</row>
  </sheetData>
  <mergeCells count="6">
    <mergeCell ref="A2:B2"/>
    <mergeCell ref="I2:J3"/>
    <mergeCell ref="I4:I5"/>
    <mergeCell ref="J4:J5"/>
    <mergeCell ref="F120:F121"/>
    <mergeCell ref="G120:I121"/>
  </mergeCells>
  <hyperlinks>
    <hyperlink ref="F120" r:id="rId1" display=" GHG Protocol"/>
    <hyperlink ref="A129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91"/>
  <sheetViews>
    <sheetView showGridLines="0" zoomScale="80" zoomScaleNormal="80" workbookViewId="0">
      <pane ySplit="4" topLeftCell="A5" activePane="bottomLeft" state="frozen"/>
      <selection pane="bottomLeft" activeCell="A2" sqref="A2:C2"/>
    </sheetView>
  </sheetViews>
  <sheetFormatPr defaultColWidth="9.140625" defaultRowHeight="11.25" x14ac:dyDescent="0.25"/>
  <cols>
    <col min="1" max="1" width="23.28515625" style="136" customWidth="1"/>
    <col min="2" max="2" width="16.7109375" style="136" customWidth="1"/>
    <col min="3" max="3" width="51.28515625" style="136" customWidth="1"/>
    <col min="4" max="4" width="11.7109375" style="136" customWidth="1"/>
    <col min="5" max="5" width="12.28515625" style="136" customWidth="1"/>
    <col min="6" max="8" width="11.5703125" style="136" customWidth="1"/>
    <col min="9" max="9" width="4.28515625" style="136" customWidth="1"/>
    <col min="10" max="10" width="9.5703125" style="136" customWidth="1"/>
    <col min="11" max="11" width="22.7109375" style="136" customWidth="1"/>
    <col min="12" max="12" width="25.7109375" style="136" customWidth="1"/>
    <col min="13" max="16384" width="9.140625" style="136"/>
  </cols>
  <sheetData>
    <row r="1" spans="1:36" ht="21" customHeight="1" x14ac:dyDescent="0.25">
      <c r="A1" s="107" t="s">
        <v>131</v>
      </c>
      <c r="B1" s="107"/>
      <c r="C1" s="107"/>
      <c r="D1" s="107"/>
      <c r="E1" s="107"/>
      <c r="F1" s="107"/>
      <c r="G1" s="134"/>
      <c r="H1" s="198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/>
    </row>
    <row r="2" spans="1:36" ht="21" customHeight="1" x14ac:dyDescent="0.25">
      <c r="A2" s="716" t="s">
        <v>395</v>
      </c>
      <c r="B2" s="717"/>
      <c r="C2" s="717"/>
      <c r="D2" s="371"/>
      <c r="E2" s="371"/>
      <c r="F2" s="371"/>
      <c r="G2" s="24"/>
      <c r="H2" s="2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/>
    </row>
    <row r="3" spans="1:36" ht="18.75" x14ac:dyDescent="0.25">
      <c r="A3" s="23"/>
      <c r="B3" s="371"/>
      <c r="C3" s="371"/>
      <c r="D3" s="372" t="s">
        <v>81</v>
      </c>
      <c r="E3" s="372">
        <v>2018</v>
      </c>
      <c r="F3" s="372">
        <v>2019</v>
      </c>
      <c r="G3" s="26">
        <v>2020</v>
      </c>
      <c r="H3" s="27">
        <v>2021</v>
      </c>
      <c r="I3" s="137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/>
    </row>
    <row r="4" spans="1:36" ht="10.15" customHeight="1" x14ac:dyDescent="0.25">
      <c r="A4" s="23"/>
      <c r="B4" s="371"/>
      <c r="C4" s="371"/>
      <c r="D4" s="373"/>
      <c r="E4" s="373"/>
      <c r="F4" s="373"/>
      <c r="G4" s="138"/>
      <c r="H4" s="13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/>
    </row>
    <row r="5" spans="1:36" ht="16.5" thickBot="1" x14ac:dyDescent="0.3">
      <c r="A5" s="139" t="s">
        <v>119</v>
      </c>
      <c r="B5" s="374"/>
      <c r="C5" s="374"/>
      <c r="D5" s="215"/>
      <c r="E5" s="281"/>
      <c r="F5" s="215"/>
      <c r="G5" s="375"/>
      <c r="H5" s="37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/>
    </row>
    <row r="6" spans="1:36" ht="18.75" x14ac:dyDescent="0.25">
      <c r="A6" s="220" t="s">
        <v>120</v>
      </c>
      <c r="B6" s="252"/>
      <c r="C6" s="253"/>
      <c r="D6" s="216">
        <v>181902.5738094511</v>
      </c>
      <c r="E6" s="216">
        <v>183933.95547616587</v>
      </c>
      <c r="F6" s="376">
        <v>184882.1926296053</v>
      </c>
      <c r="G6" s="376">
        <v>183160.74552646308</v>
      </c>
      <c r="H6" s="376">
        <v>171422.0153072105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6" ht="16.5" thickBot="1" x14ac:dyDescent="0.3">
      <c r="A7" s="232" t="s">
        <v>118</v>
      </c>
      <c r="B7" s="247"/>
      <c r="C7" s="233"/>
      <c r="D7" s="380"/>
      <c r="E7" s="227">
        <v>1.116741574444516E-2</v>
      </c>
      <c r="F7" s="227">
        <v>5.1553132263406675E-3</v>
      </c>
      <c r="G7" s="227">
        <v>-9.3110487205816383E-3</v>
      </c>
      <c r="H7" s="227">
        <v>-6.4089770903212273E-2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</row>
    <row r="8" spans="1:36" ht="7.5" customHeight="1" thickBot="1" x14ac:dyDescent="0.3">
      <c r="A8" s="221"/>
      <c r="B8" s="221"/>
      <c r="C8" s="221"/>
      <c r="D8" s="217"/>
      <c r="E8" s="217"/>
      <c r="F8" s="217"/>
      <c r="G8" s="217"/>
      <c r="H8" s="217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</row>
    <row r="9" spans="1:36" ht="19.5" thickBot="1" x14ac:dyDescent="0.3">
      <c r="A9" s="222" t="s">
        <v>125</v>
      </c>
      <c r="B9" s="254"/>
      <c r="C9" s="255"/>
      <c r="D9" s="218">
        <v>222877.91490654068</v>
      </c>
      <c r="E9" s="218">
        <v>192959.11625856586</v>
      </c>
      <c r="F9" s="218">
        <v>113779.35837544291</v>
      </c>
      <c r="G9" s="218">
        <v>57369.805500067065</v>
      </c>
      <c r="H9" s="570">
        <v>261.80578514783133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</row>
    <row r="10" spans="1:36" ht="16.5" thickBot="1" x14ac:dyDescent="0.3">
      <c r="A10" s="234" t="s">
        <v>109</v>
      </c>
      <c r="B10" s="248"/>
      <c r="C10" s="235"/>
      <c r="D10" s="380"/>
      <c r="E10" s="228">
        <v>-0.13423850748298979</v>
      </c>
      <c r="F10" s="228">
        <v>-0.41034473736406324</v>
      </c>
      <c r="G10" s="228">
        <v>-0.49578019845426341</v>
      </c>
      <c r="H10" s="228">
        <v>-0.99543652304786834</v>
      </c>
      <c r="I10" s="135"/>
      <c r="J10" s="135"/>
      <c r="K10" s="135"/>
      <c r="L10" s="645" t="s">
        <v>216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</row>
    <row r="11" spans="1:36" ht="7.5" customHeight="1" thickBot="1" x14ac:dyDescent="0.3">
      <c r="A11" s="221"/>
      <c r="B11" s="221"/>
      <c r="C11" s="221"/>
      <c r="D11" s="217"/>
      <c r="E11" s="217"/>
      <c r="F11" s="217"/>
      <c r="G11" s="217"/>
      <c r="H11" s="217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6" ht="21" customHeight="1" x14ac:dyDescent="0.25">
      <c r="A12" s="223" t="s">
        <v>205</v>
      </c>
      <c r="B12" s="256"/>
      <c r="C12" s="257"/>
      <c r="D12" s="225">
        <v>404780.48871599179</v>
      </c>
      <c r="E12" s="225">
        <v>376893.07173473173</v>
      </c>
      <c r="F12" s="225">
        <v>298661.55100504821</v>
      </c>
      <c r="G12" s="225">
        <v>240530.55102653016</v>
      </c>
      <c r="H12" s="225">
        <v>171683.82109235832</v>
      </c>
      <c r="I12" s="135"/>
      <c r="J12" s="135"/>
      <c r="K12" s="135"/>
      <c r="L12" s="311" t="s">
        <v>155</v>
      </c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/>
    </row>
    <row r="13" spans="1:36" ht="16.5" thickBot="1" x14ac:dyDescent="0.3">
      <c r="A13" s="236" t="s">
        <v>118</v>
      </c>
      <c r="B13" s="249"/>
      <c r="C13" s="237"/>
      <c r="D13" s="380"/>
      <c r="E13" s="230">
        <v>-6.8895161102557126E-2</v>
      </c>
      <c r="F13" s="230">
        <v>-0.20756953787875709</v>
      </c>
      <c r="G13" s="230">
        <v>-0.19463837840156223</v>
      </c>
      <c r="H13" s="230">
        <v>-0.28622862933772658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/>
    </row>
    <row r="14" spans="1:36" ht="9.75" customHeight="1" thickBot="1" x14ac:dyDescent="0.3">
      <c r="A14" s="217"/>
      <c r="B14" s="217"/>
      <c r="C14" s="217"/>
      <c r="D14" s="217"/>
      <c r="E14" s="217"/>
      <c r="F14" s="217"/>
      <c r="G14" s="217"/>
      <c r="H14" s="217"/>
      <c r="I14" s="16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/>
    </row>
    <row r="15" spans="1:36" ht="18.75" x14ac:dyDescent="0.25">
      <c r="A15" s="224" t="s">
        <v>121</v>
      </c>
      <c r="B15" s="258"/>
      <c r="C15" s="259"/>
      <c r="D15" s="219">
        <v>4166345.7048322372</v>
      </c>
      <c r="E15" s="219">
        <v>3710577.2437387556</v>
      </c>
      <c r="F15" s="219">
        <v>3405145.6122709918</v>
      </c>
      <c r="G15" s="219">
        <v>3471691.5273429574</v>
      </c>
      <c r="H15" s="219">
        <v>3454524.8372474378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</row>
    <row r="16" spans="1:36" ht="16.5" thickBot="1" x14ac:dyDescent="0.3">
      <c r="A16" s="238" t="s">
        <v>109</v>
      </c>
      <c r="B16" s="250"/>
      <c r="C16" s="239"/>
      <c r="D16" s="380"/>
      <c r="E16" s="229">
        <v>-0.10939285728615113</v>
      </c>
      <c r="F16" s="229">
        <v>-8.2313777993208603E-2</v>
      </c>
      <c r="G16" s="229">
        <v>1.9542751661531511E-2</v>
      </c>
      <c r="H16" s="229">
        <v>-4.9447625056302427E-3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/>
    </row>
    <row r="17" spans="1:36" ht="7.9" customHeight="1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/>
    </row>
    <row r="18" spans="1:36" ht="15.75" x14ac:dyDescent="0.25">
      <c r="A18" s="647" t="s">
        <v>127</v>
      </c>
      <c r="B18" s="648"/>
      <c r="C18" s="648"/>
      <c r="D18" s="649"/>
      <c r="E18" s="650"/>
      <c r="F18" s="651" t="s">
        <v>128</v>
      </c>
      <c r="G18" s="650"/>
      <c r="H18" s="652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/>
    </row>
    <row r="19" spans="1:36" ht="10.9" customHeight="1" thickBot="1" x14ac:dyDescent="0.3">
      <c r="A19" s="135"/>
      <c r="B19" s="135"/>
      <c r="C19" s="135"/>
      <c r="D19" s="16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/>
    </row>
    <row r="20" spans="1:36" ht="15.75" thickBot="1" x14ac:dyDescent="0.3">
      <c r="A20" s="135"/>
      <c r="B20" s="135"/>
      <c r="C20" s="135"/>
      <c r="D20" s="260" t="s">
        <v>27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/>
    </row>
    <row r="21" spans="1:36" ht="16.5" thickBot="1" x14ac:dyDescent="0.3">
      <c r="A21" s="72" t="s">
        <v>90</v>
      </c>
      <c r="B21" s="240"/>
      <c r="C21" s="240"/>
      <c r="D21" s="295" t="s">
        <v>126</v>
      </c>
      <c r="E21" s="78"/>
      <c r="F21" s="377"/>
      <c r="G21" s="378"/>
      <c r="H21" s="378"/>
      <c r="I21" s="135"/>
      <c r="J21" s="135"/>
      <c r="K21" s="189" t="s">
        <v>203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/>
    </row>
    <row r="22" spans="1:36" ht="18.75" x14ac:dyDescent="0.25">
      <c r="A22" s="296" t="s">
        <v>151</v>
      </c>
      <c r="B22" s="297"/>
      <c r="C22" s="298"/>
      <c r="D22" s="293">
        <v>31.539698357175613</v>
      </c>
      <c r="E22" s="293">
        <v>29.209724229615727</v>
      </c>
      <c r="F22" s="293">
        <v>23.380425160877422</v>
      </c>
      <c r="G22" s="293">
        <v>17.920724944787203</v>
      </c>
      <c r="H22" s="627">
        <v>13.650617881240228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/>
    </row>
    <row r="23" spans="1:36" ht="15.75" x14ac:dyDescent="0.25">
      <c r="A23" s="241" t="s">
        <v>109</v>
      </c>
      <c r="B23" s="379"/>
      <c r="C23" s="242"/>
      <c r="D23" s="568"/>
      <c r="E23" s="292">
        <v>-7.3874331364040854E-2</v>
      </c>
      <c r="F23" s="292">
        <v>-0.19956706961402876</v>
      </c>
      <c r="G23" s="292">
        <v>-0.38648085808980737</v>
      </c>
      <c r="H23" s="292">
        <v>-0.41615185406970817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/>
    </row>
    <row r="24" spans="1:36" ht="16.5" thickBot="1" x14ac:dyDescent="0.3">
      <c r="A24" s="245" t="s">
        <v>147</v>
      </c>
      <c r="B24" s="251"/>
      <c r="C24" s="246"/>
      <c r="D24" s="569"/>
      <c r="E24" s="294">
        <v>-7.3874331364040854E-2</v>
      </c>
      <c r="F24" s="294">
        <v>-0.25869851714805225</v>
      </c>
      <c r="G24" s="294">
        <v>-0.43180417447746294</v>
      </c>
      <c r="H24" s="294">
        <v>-0.5671925036615143</v>
      </c>
      <c r="I24" s="38"/>
      <c r="J24" s="38"/>
      <c r="K24" s="188">
        <v>-0.87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/>
    </row>
    <row r="25" spans="1:36" ht="18.75" x14ac:dyDescent="0.25">
      <c r="A25" s="296" t="s">
        <v>148</v>
      </c>
      <c r="B25" s="297"/>
      <c r="C25" s="298"/>
      <c r="D25" s="299">
        <v>3202967.5568842306</v>
      </c>
      <c r="E25" s="299">
        <v>2908081.4863945926</v>
      </c>
      <c r="F25" s="299">
        <v>2694087.0282256128</v>
      </c>
      <c r="G25" s="299">
        <v>2706522.4640780538</v>
      </c>
      <c r="H25" s="299">
        <v>2595005.7031449331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/>
    </row>
    <row r="26" spans="1:36" ht="15.75" x14ac:dyDescent="0.25">
      <c r="A26" s="241" t="s">
        <v>109</v>
      </c>
      <c r="B26" s="379"/>
      <c r="C26" s="242"/>
      <c r="D26" s="568"/>
      <c r="E26" s="292">
        <v>-9.2066518081280871E-2</v>
      </c>
      <c r="F26" s="292">
        <v>-7.3586128576571527E-2</v>
      </c>
      <c r="G26" s="292">
        <v>4.6158255921789088E-3</v>
      </c>
      <c r="H26" s="292">
        <v>-4.1202968906857991E-2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/>
    </row>
    <row r="27" spans="1:36" ht="16.5" thickBot="1" x14ac:dyDescent="0.3">
      <c r="A27" s="245" t="s">
        <v>147</v>
      </c>
      <c r="B27" s="251"/>
      <c r="C27" s="246"/>
      <c r="D27" s="569"/>
      <c r="E27" s="294">
        <v>-9.2066518081280871E-2</v>
      </c>
      <c r="F27" s="294">
        <v>-0.158877828020726</v>
      </c>
      <c r="G27" s="294">
        <v>-0.15499535477315496</v>
      </c>
      <c r="H27" s="294">
        <v>-0.18981205489658723</v>
      </c>
      <c r="I27" s="38"/>
      <c r="J27" s="38"/>
      <c r="K27" s="188">
        <v>-0.42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/>
    </row>
    <row r="28" spans="1:36" ht="19.5" thickBot="1" x14ac:dyDescent="0.3">
      <c r="A28" s="243" t="s">
        <v>145</v>
      </c>
      <c r="B28" s="381"/>
      <c r="C28" s="244"/>
      <c r="D28" s="426">
        <v>0.19766270758515711</v>
      </c>
      <c r="E28" s="623">
        <v>0.18943130668928165</v>
      </c>
      <c r="F28" s="623">
        <v>0.17895864072469711</v>
      </c>
      <c r="G28" s="623">
        <v>0.17554476855942744</v>
      </c>
      <c r="H28" s="623">
        <v>0.17927755901368053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/>
    </row>
    <row r="29" spans="1:36" ht="19.149999999999999" customHeight="1" thickBot="1" x14ac:dyDescent="0.3">
      <c r="A29" s="245" t="s">
        <v>109</v>
      </c>
      <c r="B29" s="251"/>
      <c r="C29" s="246"/>
      <c r="D29" s="380"/>
      <c r="E29" s="226">
        <v>-4.1643671668967715E-2</v>
      </c>
      <c r="F29" s="226">
        <v>-5.5284768645778998E-2</v>
      </c>
      <c r="G29" s="226">
        <v>-1.9076319262624694E-2</v>
      </c>
      <c r="H29" s="226">
        <v>2.1264037002557704E-2</v>
      </c>
      <c r="I29" s="624" t="s">
        <v>220</v>
      </c>
      <c r="J29" s="38"/>
      <c r="K29" s="38"/>
      <c r="L29" s="645" t="s">
        <v>218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6" ht="15.75" thickBot="1" x14ac:dyDescent="0.3">
      <c r="A30" s="135"/>
      <c r="B30" s="135"/>
      <c r="C30" s="135"/>
      <c r="D30" s="135"/>
      <c r="E30" s="135"/>
      <c r="F30" s="135"/>
      <c r="G30" s="135"/>
      <c r="H30" s="135"/>
      <c r="I30" s="38"/>
      <c r="J30" s="38"/>
      <c r="K30" s="38"/>
      <c r="L30" s="13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6" ht="18.75" x14ac:dyDescent="0.25">
      <c r="A31" s="296" t="s">
        <v>217</v>
      </c>
      <c r="B31" s="297"/>
      <c r="C31" s="298"/>
      <c r="D31" s="299">
        <v>3607748.0456002224</v>
      </c>
      <c r="E31" s="299">
        <v>3284974.5581293241</v>
      </c>
      <c r="F31" s="299">
        <v>2992748.579230661</v>
      </c>
      <c r="G31" s="299">
        <v>2947053.0151045839</v>
      </c>
      <c r="H31" s="299">
        <v>2766689.5242372914</v>
      </c>
      <c r="I31" s="38"/>
      <c r="J31" s="38"/>
      <c r="K31" s="38"/>
      <c r="L31" s="311" t="s">
        <v>155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/>
    </row>
    <row r="32" spans="1:36" ht="15.75" x14ac:dyDescent="0.25">
      <c r="A32" s="241" t="s">
        <v>109</v>
      </c>
      <c r="B32" s="379"/>
      <c r="C32" s="242"/>
      <c r="D32" s="568"/>
      <c r="E32" s="292">
        <v>-8.9466748617474029E-2</v>
      </c>
      <c r="F32" s="292">
        <v>-8.8958369000299159E-2</v>
      </c>
      <c r="G32" s="292">
        <v>-1.5268761446651145E-2</v>
      </c>
      <c r="H32" s="292">
        <v>-6.1201305148863037E-2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/>
    </row>
    <row r="33" spans="1:35" ht="15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38"/>
      <c r="AC33" s="38"/>
      <c r="AD33" s="38"/>
      <c r="AE33" s="38"/>
      <c r="AF33" s="38"/>
      <c r="AG33" s="38"/>
      <c r="AH33" s="38"/>
      <c r="AI33" s="38"/>
    </row>
    <row r="34" spans="1:35" ht="18.75" x14ac:dyDescent="0.25">
      <c r="A34" s="117" t="s">
        <v>110</v>
      </c>
      <c r="B34" s="382"/>
      <c r="C34" s="382"/>
      <c r="D34" s="175"/>
      <c r="E34" s="175"/>
      <c r="F34" s="175"/>
      <c r="G34" s="175"/>
      <c r="H34" s="17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38"/>
      <c r="AC34" s="38"/>
      <c r="AD34" s="38"/>
      <c r="AE34" s="38"/>
      <c r="AF34" s="38"/>
      <c r="AG34" s="38"/>
      <c r="AH34" s="38"/>
      <c r="AI34" s="38"/>
    </row>
    <row r="35" spans="1:35" ht="16.5" customHeight="1" x14ac:dyDescent="0.25">
      <c r="A35" s="174" t="s">
        <v>42</v>
      </c>
      <c r="B35" s="383"/>
      <c r="C35" s="383"/>
      <c r="D35" s="384">
        <v>2715.8800609756231</v>
      </c>
      <c r="E35" s="384">
        <v>3006.1983538199888</v>
      </c>
      <c r="F35" s="384">
        <v>2695.1909692444096</v>
      </c>
      <c r="G35" s="386">
        <v>4210.2455749760702</v>
      </c>
      <c r="H35" s="385">
        <v>5313.816609662219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38"/>
      <c r="AC35" s="38"/>
      <c r="AD35" s="38"/>
      <c r="AE35" s="38"/>
      <c r="AF35" s="38"/>
      <c r="AG35" s="38"/>
      <c r="AH35" s="38"/>
      <c r="AI35" s="38"/>
    </row>
    <row r="36" spans="1:35" ht="15.75" x14ac:dyDescent="0.25">
      <c r="A36" s="174" t="s">
        <v>46</v>
      </c>
      <c r="B36" s="383"/>
      <c r="C36" s="383"/>
      <c r="D36" s="385">
        <v>383.100273353288</v>
      </c>
      <c r="E36" s="386">
        <v>389.8420515751792</v>
      </c>
      <c r="F36" s="386">
        <v>423.66139408830145</v>
      </c>
      <c r="G36" s="386">
        <v>582.76706727941712</v>
      </c>
      <c r="H36" s="385">
        <v>147.65520274892293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38"/>
      <c r="AC36" s="38"/>
      <c r="AD36" s="38"/>
      <c r="AE36" s="38"/>
      <c r="AF36" s="38"/>
      <c r="AG36" s="38"/>
      <c r="AH36" s="38"/>
      <c r="AI36" s="38"/>
    </row>
    <row r="37" spans="1:35" ht="15" x14ac:dyDescent="0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38"/>
      <c r="AC37" s="38"/>
      <c r="AD37" s="38"/>
      <c r="AE37" s="38"/>
      <c r="AF37" s="38"/>
      <c r="AG37" s="38"/>
      <c r="AH37" s="38"/>
      <c r="AI37" s="38"/>
    </row>
    <row r="38" spans="1:35" ht="15" x14ac:dyDescent="0.25">
      <c r="A38" s="180" t="s">
        <v>206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38"/>
      <c r="AC38" s="38"/>
      <c r="AD38" s="38"/>
      <c r="AE38" s="38"/>
      <c r="AF38" s="38"/>
      <c r="AG38" s="38"/>
      <c r="AH38" s="38"/>
      <c r="AI38" s="38"/>
    </row>
    <row r="39" spans="1:35" ht="17.25" x14ac:dyDescent="0.25">
      <c r="A39" s="180" t="s">
        <v>221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38"/>
      <c r="AC39" s="38"/>
      <c r="AD39" s="38"/>
      <c r="AE39" s="38"/>
      <c r="AF39" s="38"/>
      <c r="AG39" s="38"/>
      <c r="AH39" s="38"/>
      <c r="AI39" s="38"/>
    </row>
    <row r="40" spans="1:35" ht="4.9000000000000004" customHeight="1" x14ac:dyDescent="0.25">
      <c r="A40" s="180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38"/>
      <c r="AC40" s="38"/>
      <c r="AD40" s="38"/>
      <c r="AE40" s="38"/>
      <c r="AF40" s="38"/>
      <c r="AG40" s="38"/>
      <c r="AH40" s="38"/>
      <c r="AI40" s="38"/>
    </row>
    <row r="41" spans="1:35" ht="15" x14ac:dyDescent="0.25">
      <c r="A41" s="180" t="s">
        <v>105</v>
      </c>
      <c r="B41" s="180"/>
      <c r="C41" s="18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135"/>
      <c r="W41" s="135"/>
      <c r="X41" s="135"/>
      <c r="Y41" s="135"/>
      <c r="Z41" s="135"/>
      <c r="AA41" s="135"/>
      <c r="AB41" s="38"/>
      <c r="AC41" s="38"/>
      <c r="AD41" s="38"/>
      <c r="AE41" s="38"/>
      <c r="AF41" s="38"/>
      <c r="AG41" s="38"/>
      <c r="AH41" s="38"/>
      <c r="AI41" s="38"/>
    </row>
    <row r="42" spans="1:35" ht="21" x14ac:dyDescent="0.25">
      <c r="A42" s="37" t="s">
        <v>71</v>
      </c>
      <c r="B42" s="36"/>
      <c r="C42" s="3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135"/>
      <c r="W42" s="135"/>
      <c r="X42" s="135"/>
      <c r="Y42" s="135"/>
      <c r="Z42" s="135"/>
      <c r="AA42" s="135"/>
      <c r="AB42" s="38"/>
      <c r="AC42" s="38"/>
      <c r="AD42" s="38"/>
      <c r="AE42" s="38"/>
      <c r="AF42" s="38"/>
      <c r="AG42" s="38"/>
      <c r="AH42" s="38"/>
      <c r="AI42" s="38"/>
    </row>
    <row r="43" spans="1:35" ht="21" x14ac:dyDescent="0.25">
      <c r="A43" s="118" t="s">
        <v>171</v>
      </c>
      <c r="B43" s="368"/>
      <c r="C43" s="36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135"/>
      <c r="W43" s="135"/>
      <c r="X43" s="135"/>
      <c r="Y43" s="135"/>
      <c r="Z43" s="135"/>
      <c r="AA43" s="135"/>
      <c r="AB43" s="38"/>
      <c r="AC43" s="38"/>
      <c r="AD43" s="38"/>
      <c r="AE43" s="38"/>
      <c r="AF43" s="38"/>
      <c r="AG43" s="38"/>
      <c r="AH43" s="38"/>
      <c r="AI43" s="38"/>
    </row>
    <row r="44" spans="1:35" ht="21" x14ac:dyDescent="0.25">
      <c r="A44" s="367" t="s">
        <v>123</v>
      </c>
      <c r="B44" s="367"/>
      <c r="C44" s="36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38"/>
      <c r="AC44" s="38"/>
      <c r="AD44" s="38"/>
      <c r="AE44" s="38"/>
      <c r="AF44" s="38"/>
      <c r="AG44" s="38"/>
      <c r="AH44" s="38"/>
      <c r="AI44" s="38"/>
    </row>
    <row r="45" spans="1:35" ht="21" x14ac:dyDescent="0.25">
      <c r="A45" s="646" t="s">
        <v>219</v>
      </c>
      <c r="B45" s="367"/>
      <c r="C45" s="36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38"/>
      <c r="AC45" s="38"/>
      <c r="AD45" s="38"/>
      <c r="AE45" s="38"/>
      <c r="AF45" s="38"/>
      <c r="AG45" s="38"/>
      <c r="AH45" s="38"/>
      <c r="AI45" s="38"/>
    </row>
    <row r="46" spans="1:35" ht="15" x14ac:dyDescent="0.25">
      <c r="A46" s="367"/>
      <c r="B46" s="367"/>
      <c r="C46" s="367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38"/>
      <c r="AC46" s="38"/>
      <c r="AD46" s="38"/>
      <c r="AE46" s="38"/>
      <c r="AF46" s="38"/>
      <c r="AG46" s="38"/>
      <c r="AH46" s="38"/>
      <c r="AI46" s="38"/>
    </row>
    <row r="47" spans="1:35" ht="15" x14ac:dyDescent="0.25">
      <c r="A47" s="180" t="s">
        <v>103</v>
      </c>
      <c r="B47" s="180"/>
      <c r="C47" s="180"/>
      <c r="D47" s="38"/>
      <c r="E47" s="38"/>
      <c r="F47" s="38"/>
      <c r="G47" s="38"/>
      <c r="H47" s="38"/>
      <c r="I47" s="38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38"/>
      <c r="AC47" s="38"/>
      <c r="AD47" s="38"/>
      <c r="AE47" s="38"/>
      <c r="AF47" s="38"/>
      <c r="AG47" s="38"/>
      <c r="AH47" s="38"/>
      <c r="AI47" s="38"/>
    </row>
    <row r="48" spans="1:35" ht="15" x14ac:dyDescent="0.25">
      <c r="A48" s="135"/>
      <c r="B48" s="122" t="s">
        <v>77</v>
      </c>
      <c r="C48" s="36" t="s">
        <v>62</v>
      </c>
      <c r="D48" s="38"/>
      <c r="E48" s="38"/>
      <c r="F48" s="38"/>
      <c r="G48" s="38"/>
      <c r="H48" s="38"/>
      <c r="I48" s="38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38"/>
      <c r="AC48" s="38"/>
      <c r="AD48" s="38"/>
      <c r="AE48" s="38"/>
      <c r="AF48" s="38"/>
      <c r="AG48" s="38"/>
      <c r="AH48" s="38"/>
      <c r="AI48" s="38"/>
    </row>
    <row r="49" spans="1:35" ht="15" x14ac:dyDescent="0.25">
      <c r="A49" s="37" t="s">
        <v>96</v>
      </c>
      <c r="B49" s="179" t="s">
        <v>77</v>
      </c>
      <c r="C49" s="36" t="s">
        <v>97</v>
      </c>
      <c r="D49" s="38"/>
      <c r="E49" s="38"/>
      <c r="F49" s="38"/>
      <c r="G49" s="38"/>
      <c r="H49" s="38"/>
      <c r="I49" s="38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38"/>
      <c r="AC49" s="38"/>
      <c r="AD49" s="38"/>
      <c r="AE49" s="38"/>
      <c r="AF49" s="38"/>
      <c r="AG49" s="38"/>
      <c r="AH49" s="38"/>
      <c r="AI49" s="38"/>
    </row>
    <row r="50" spans="1:35" ht="15" x14ac:dyDescent="0.25">
      <c r="A50" s="123" t="s">
        <v>98</v>
      </c>
      <c r="B50" s="179" t="s">
        <v>77</v>
      </c>
      <c r="C50" s="123" t="s">
        <v>122</v>
      </c>
      <c r="D50" s="38"/>
      <c r="E50" s="38"/>
      <c r="F50" s="38"/>
      <c r="G50" s="38"/>
      <c r="H50" s="38"/>
      <c r="I50" s="38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38"/>
      <c r="AC50" s="38"/>
      <c r="AD50" s="38"/>
      <c r="AE50" s="38"/>
      <c r="AF50" s="38"/>
      <c r="AG50" s="38"/>
      <c r="AH50" s="38"/>
      <c r="AI50" s="38"/>
    </row>
    <row r="51" spans="1:35" ht="15" x14ac:dyDescent="0.25">
      <c r="A51" s="123" t="s">
        <v>99</v>
      </c>
      <c r="B51" s="179" t="s">
        <v>77</v>
      </c>
      <c r="C51" s="123" t="s">
        <v>102</v>
      </c>
      <c r="D51" s="38"/>
      <c r="E51" s="38"/>
      <c r="F51" s="38"/>
      <c r="G51" s="38"/>
      <c r="H51" s="38"/>
      <c r="I51" s="38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38"/>
      <c r="AC51" s="38"/>
      <c r="AD51" s="38"/>
      <c r="AE51" s="38"/>
      <c r="AF51" s="38"/>
      <c r="AG51" s="38"/>
      <c r="AH51" s="38"/>
      <c r="AI51" s="38"/>
    </row>
    <row r="52" spans="1:35" ht="15" x14ac:dyDescent="0.25">
      <c r="A52" s="123" t="s">
        <v>100</v>
      </c>
      <c r="B52" s="179" t="s">
        <v>77</v>
      </c>
      <c r="C52" s="123" t="s">
        <v>101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38"/>
      <c r="AC52" s="38"/>
      <c r="AD52" s="38"/>
      <c r="AE52" s="38"/>
      <c r="AF52" s="38"/>
      <c r="AG52" s="38"/>
      <c r="AH52" s="38"/>
      <c r="AI52" s="38"/>
    </row>
    <row r="53" spans="1:35" ht="15" x14ac:dyDescent="0.25">
      <c r="A53" s="231" t="s">
        <v>91</v>
      </c>
      <c r="B53" s="122" t="s">
        <v>77</v>
      </c>
      <c r="C53" s="178" t="s">
        <v>92</v>
      </c>
      <c r="D53" s="135"/>
      <c r="E53" s="135"/>
      <c r="F53" s="166"/>
      <c r="G53" s="166"/>
      <c r="H53" s="166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38"/>
      <c r="AC53" s="38"/>
      <c r="AD53" s="38"/>
      <c r="AE53" s="38"/>
      <c r="AF53" s="38"/>
      <c r="AG53" s="38"/>
      <c r="AH53" s="38"/>
      <c r="AI53" s="38"/>
    </row>
    <row r="54" spans="1:35" ht="15" x14ac:dyDescent="0.25">
      <c r="A54" s="231" t="s">
        <v>94</v>
      </c>
      <c r="B54" s="122" t="s">
        <v>77</v>
      </c>
      <c r="C54" s="178" t="s">
        <v>204</v>
      </c>
      <c r="D54" s="135"/>
      <c r="E54" s="135"/>
      <c r="F54" s="166"/>
      <c r="G54" s="166"/>
      <c r="H54" s="166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38"/>
      <c r="AC54" s="38"/>
      <c r="AD54" s="38"/>
      <c r="AE54" s="38"/>
      <c r="AF54" s="38"/>
      <c r="AG54" s="38"/>
      <c r="AH54" s="38"/>
      <c r="AI54" s="38"/>
    </row>
    <row r="55" spans="1:35" ht="18" x14ac:dyDescent="0.25">
      <c r="A55" s="282" t="s">
        <v>107</v>
      </c>
      <c r="B55" s="122" t="s">
        <v>77</v>
      </c>
      <c r="C55" s="370" t="s">
        <v>108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38"/>
      <c r="AC55" s="38"/>
      <c r="AD55" s="38"/>
      <c r="AE55" s="38"/>
      <c r="AF55" s="38"/>
      <c r="AG55" s="38"/>
      <c r="AH55" s="38"/>
      <c r="AI55" s="38"/>
    </row>
    <row r="56" spans="1:35" ht="15.75" x14ac:dyDescent="0.25">
      <c r="A56" s="231" t="s">
        <v>52</v>
      </c>
      <c r="B56" s="122" t="s">
        <v>77</v>
      </c>
      <c r="C56" s="36" t="s">
        <v>69</v>
      </c>
      <c r="D56" s="135"/>
      <c r="E56" s="135"/>
      <c r="F56" s="135"/>
      <c r="G56" s="135"/>
      <c r="H56" s="135"/>
      <c r="I56" s="169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38"/>
      <c r="AC56" s="38"/>
      <c r="AD56" s="38"/>
      <c r="AE56" s="38"/>
      <c r="AF56" s="38"/>
      <c r="AG56" s="38"/>
      <c r="AH56" s="38"/>
      <c r="AI56" s="38"/>
    </row>
    <row r="57" spans="1:35" ht="15" x14ac:dyDescent="0.25">
      <c r="A57" s="261" t="s">
        <v>129</v>
      </c>
      <c r="B57" s="122" t="s">
        <v>77</v>
      </c>
      <c r="C57" s="262" t="s">
        <v>130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38"/>
      <c r="AC57" s="38"/>
      <c r="AD57" s="38"/>
      <c r="AE57" s="38"/>
      <c r="AF57" s="38"/>
      <c r="AG57" s="38"/>
      <c r="AH57" s="38"/>
      <c r="AI57" s="38"/>
    </row>
    <row r="58" spans="1:35" ht="15" x14ac:dyDescent="0.25">
      <c r="A58" s="282" t="s">
        <v>65</v>
      </c>
      <c r="B58" s="122" t="s">
        <v>77</v>
      </c>
      <c r="C58" s="36" t="s">
        <v>73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38"/>
      <c r="AC58" s="38"/>
      <c r="AD58" s="38"/>
      <c r="AE58" s="38"/>
      <c r="AF58" s="38"/>
      <c r="AG58" s="38"/>
      <c r="AH58" s="38"/>
      <c r="AI58" s="38"/>
    </row>
    <row r="59" spans="1:35" ht="15" x14ac:dyDescent="0.25">
      <c r="A59" s="282" t="s">
        <v>149</v>
      </c>
      <c r="B59" s="122" t="s">
        <v>77</v>
      </c>
      <c r="C59" s="36" t="s">
        <v>150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38"/>
      <c r="AC59" s="38"/>
      <c r="AD59" s="38"/>
      <c r="AE59" s="38"/>
      <c r="AF59" s="38"/>
      <c r="AG59" s="38"/>
      <c r="AH59" s="38"/>
      <c r="AI59" s="38"/>
    </row>
    <row r="60" spans="1:35" ht="15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38"/>
      <c r="AC60" s="38"/>
      <c r="AD60" s="38"/>
      <c r="AE60" s="38"/>
      <c r="AF60" s="38"/>
      <c r="AG60" s="38"/>
      <c r="AH60" s="38"/>
      <c r="AI60" s="38"/>
    </row>
    <row r="61" spans="1:35" ht="15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38"/>
      <c r="AC61" s="38"/>
      <c r="AD61" s="38"/>
      <c r="AE61" s="38"/>
      <c r="AF61" s="38"/>
      <c r="AG61" s="38"/>
      <c r="AH61" s="38"/>
      <c r="AI61" s="38"/>
    </row>
    <row r="62" spans="1:35" ht="15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38"/>
      <c r="AC62" s="38"/>
      <c r="AD62" s="38"/>
      <c r="AE62" s="38"/>
      <c r="AF62" s="38"/>
      <c r="AG62" s="38"/>
      <c r="AH62" s="38"/>
      <c r="AI62" s="38"/>
    </row>
    <row r="63" spans="1:35" ht="15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38"/>
      <c r="AC63" s="38"/>
      <c r="AD63" s="38"/>
      <c r="AE63" s="38"/>
      <c r="AF63" s="38"/>
      <c r="AG63" s="38"/>
      <c r="AH63" s="38"/>
      <c r="AI63" s="38"/>
    </row>
    <row r="64" spans="1:35" ht="15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38"/>
      <c r="AC64" s="38"/>
      <c r="AD64" s="38"/>
      <c r="AE64" s="38"/>
      <c r="AF64" s="38"/>
      <c r="AG64" s="38"/>
      <c r="AH64" s="38"/>
      <c r="AI64" s="38"/>
    </row>
    <row r="65" spans="1:35" ht="15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38"/>
      <c r="AC65" s="38"/>
      <c r="AD65" s="38"/>
      <c r="AE65" s="38"/>
      <c r="AF65" s="38"/>
      <c r="AG65" s="38"/>
      <c r="AH65" s="38"/>
      <c r="AI65" s="38"/>
    </row>
    <row r="66" spans="1:35" ht="15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38"/>
      <c r="AC66" s="38"/>
      <c r="AD66" s="38"/>
      <c r="AE66" s="38"/>
      <c r="AF66" s="38"/>
      <c r="AG66" s="38"/>
      <c r="AH66" s="38"/>
      <c r="AI66" s="38"/>
    </row>
    <row r="67" spans="1:35" ht="15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38"/>
      <c r="AC67" s="38"/>
      <c r="AD67" s="38"/>
      <c r="AE67" s="38"/>
      <c r="AF67" s="38"/>
      <c r="AG67" s="38"/>
      <c r="AH67" s="38"/>
      <c r="AI67" s="38"/>
    </row>
    <row r="68" spans="1:35" ht="15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38"/>
      <c r="AC68" s="38"/>
      <c r="AD68" s="38"/>
      <c r="AE68" s="38"/>
      <c r="AF68" s="38"/>
      <c r="AG68" s="38"/>
      <c r="AH68" s="38"/>
      <c r="AI68" s="38"/>
    </row>
    <row r="69" spans="1:35" ht="15" x14ac:dyDescent="0.2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38"/>
      <c r="AC69" s="38"/>
      <c r="AD69" s="38"/>
      <c r="AE69" s="38"/>
      <c r="AF69" s="38"/>
      <c r="AG69" s="38"/>
      <c r="AH69" s="38"/>
      <c r="AI69" s="38"/>
    </row>
    <row r="70" spans="1:35" ht="15" x14ac:dyDescent="0.2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38"/>
      <c r="AC70" s="38"/>
      <c r="AD70" s="38"/>
      <c r="AE70" s="38"/>
      <c r="AF70" s="38"/>
      <c r="AG70" s="38"/>
      <c r="AH70" s="38"/>
      <c r="AI70" s="38"/>
    </row>
    <row r="71" spans="1:35" ht="15" x14ac:dyDescent="0.2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38"/>
      <c r="AC71" s="38"/>
      <c r="AD71" s="38"/>
      <c r="AE71" s="38"/>
      <c r="AF71" s="38"/>
      <c r="AG71" s="38"/>
      <c r="AH71" s="38"/>
      <c r="AI71" s="38"/>
    </row>
    <row r="72" spans="1:35" ht="15" x14ac:dyDescent="0.2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38"/>
      <c r="AC72" s="38"/>
      <c r="AD72" s="38"/>
      <c r="AE72" s="38"/>
      <c r="AF72" s="38"/>
      <c r="AG72" s="38"/>
      <c r="AH72" s="38"/>
      <c r="AI72" s="38"/>
    </row>
    <row r="73" spans="1:35" ht="15" x14ac:dyDescent="0.2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38"/>
      <c r="AC73" s="38"/>
      <c r="AD73" s="38"/>
      <c r="AE73" s="38"/>
      <c r="AF73" s="38"/>
      <c r="AG73" s="38"/>
      <c r="AH73" s="38"/>
      <c r="AI73" s="38"/>
    </row>
    <row r="74" spans="1:35" ht="15" x14ac:dyDescent="0.2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38"/>
      <c r="AC74" s="38"/>
      <c r="AD74" s="38"/>
      <c r="AE74" s="38"/>
      <c r="AF74" s="38"/>
      <c r="AG74" s="38"/>
      <c r="AH74" s="38"/>
      <c r="AI74" s="38"/>
    </row>
    <row r="75" spans="1:35" ht="15" x14ac:dyDescent="0.2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38"/>
      <c r="AC75" s="38"/>
      <c r="AD75" s="38"/>
      <c r="AE75" s="38"/>
      <c r="AF75" s="38"/>
      <c r="AG75" s="38"/>
      <c r="AH75" s="38"/>
      <c r="AI75" s="38"/>
    </row>
    <row r="76" spans="1:35" ht="15" x14ac:dyDescent="0.2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38"/>
      <c r="AC76" s="38"/>
      <c r="AD76" s="38"/>
      <c r="AE76" s="38"/>
      <c r="AF76" s="38"/>
      <c r="AG76" s="38"/>
      <c r="AH76" s="38"/>
      <c r="AI76" s="38"/>
    </row>
    <row r="77" spans="1:35" ht="15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38"/>
      <c r="AC77" s="38"/>
      <c r="AD77" s="38"/>
      <c r="AE77" s="38"/>
      <c r="AF77" s="38"/>
      <c r="AG77" s="38"/>
      <c r="AH77" s="38"/>
      <c r="AI77" s="38"/>
    </row>
    <row r="78" spans="1:35" ht="15" x14ac:dyDescent="0.2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38"/>
      <c r="AC78" s="38"/>
      <c r="AD78" s="38"/>
      <c r="AE78" s="38"/>
      <c r="AF78" s="38"/>
      <c r="AG78" s="38"/>
      <c r="AH78" s="38"/>
      <c r="AI78" s="38"/>
    </row>
    <row r="79" spans="1:35" ht="15" x14ac:dyDescent="0.2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38"/>
      <c r="AC79" s="38"/>
      <c r="AD79" s="38"/>
      <c r="AE79" s="38"/>
      <c r="AF79" s="38"/>
      <c r="AG79" s="38"/>
      <c r="AH79" s="38"/>
      <c r="AI79" s="38"/>
    </row>
    <row r="80" spans="1:35" ht="15" x14ac:dyDescent="0.2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38"/>
      <c r="AC80" s="38"/>
      <c r="AD80" s="38"/>
      <c r="AE80" s="38"/>
      <c r="AF80" s="38"/>
      <c r="AG80" s="38"/>
      <c r="AH80" s="38"/>
      <c r="AI80" s="38"/>
    </row>
    <row r="81" spans="1:35" ht="15" x14ac:dyDescent="0.2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38"/>
      <c r="AC81" s="38"/>
      <c r="AD81" s="38"/>
      <c r="AE81" s="38"/>
      <c r="AF81" s="38"/>
      <c r="AG81" s="38"/>
      <c r="AH81" s="38"/>
      <c r="AI81" s="38"/>
    </row>
    <row r="82" spans="1:35" ht="15" x14ac:dyDescent="0.2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38"/>
      <c r="AC82" s="38"/>
      <c r="AD82" s="38"/>
      <c r="AE82" s="38"/>
      <c r="AF82" s="38"/>
      <c r="AG82" s="38"/>
      <c r="AH82" s="38"/>
      <c r="AI82" s="38"/>
    </row>
    <row r="83" spans="1:35" ht="15" x14ac:dyDescent="0.2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38"/>
      <c r="AC83" s="38"/>
      <c r="AD83" s="38"/>
      <c r="AE83" s="38"/>
      <c r="AF83" s="38"/>
      <c r="AG83" s="38"/>
      <c r="AH83" s="38"/>
      <c r="AI83" s="38"/>
    </row>
    <row r="84" spans="1:35" ht="15" x14ac:dyDescent="0.2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38"/>
      <c r="AC84" s="38"/>
      <c r="AD84" s="38"/>
      <c r="AE84" s="38"/>
      <c r="AF84" s="38"/>
      <c r="AG84" s="38"/>
      <c r="AH84" s="38"/>
      <c r="AI84" s="38"/>
    </row>
    <row r="85" spans="1:35" ht="15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38"/>
      <c r="AC85" s="38"/>
      <c r="AD85" s="38"/>
      <c r="AE85" s="38"/>
      <c r="AF85" s="38"/>
      <c r="AG85" s="38"/>
      <c r="AH85" s="38"/>
      <c r="AI85" s="38"/>
    </row>
    <row r="86" spans="1:35" ht="15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38"/>
      <c r="AC86" s="38"/>
      <c r="AD86" s="38"/>
      <c r="AE86" s="38"/>
      <c r="AF86" s="38"/>
      <c r="AG86" s="38"/>
      <c r="AH86" s="38"/>
      <c r="AI86" s="38"/>
    </row>
    <row r="87" spans="1:35" ht="15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38"/>
      <c r="AC87" s="38"/>
      <c r="AD87" s="38"/>
      <c r="AE87" s="38"/>
      <c r="AF87" s="38"/>
      <c r="AG87" s="38"/>
      <c r="AH87" s="38"/>
      <c r="AI87" s="38"/>
    </row>
    <row r="88" spans="1:35" ht="15" x14ac:dyDescent="0.2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38"/>
      <c r="AC88" s="38"/>
      <c r="AD88" s="38"/>
      <c r="AE88" s="38"/>
      <c r="AF88" s="38"/>
      <c r="AG88" s="38"/>
      <c r="AH88" s="38"/>
      <c r="AI88" s="38"/>
    </row>
    <row r="89" spans="1:35" ht="15" x14ac:dyDescent="0.2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38"/>
      <c r="AC89" s="38"/>
      <c r="AD89" s="38"/>
      <c r="AE89" s="38"/>
      <c r="AF89" s="38"/>
      <c r="AG89" s="38"/>
      <c r="AH89" s="38"/>
      <c r="AI89" s="38"/>
    </row>
    <row r="90" spans="1:35" ht="15" x14ac:dyDescent="0.2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38"/>
      <c r="AC90" s="38"/>
      <c r="AD90" s="38"/>
      <c r="AE90" s="38"/>
      <c r="AF90" s="38"/>
      <c r="AG90" s="38"/>
      <c r="AH90" s="38"/>
      <c r="AI90" s="38"/>
    </row>
    <row r="91" spans="1:35" ht="15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38"/>
      <c r="AC91" s="38"/>
      <c r="AD91" s="38"/>
      <c r="AE91" s="38"/>
      <c r="AF91" s="38"/>
      <c r="AG91" s="38"/>
      <c r="AH91" s="38"/>
      <c r="AI91" s="38"/>
    </row>
  </sheetData>
  <mergeCells count="1">
    <mergeCell ref="A2:C2"/>
  </mergeCells>
  <conditionalFormatting sqref="E16 E26:E27 E23:F23 E13:H13 E10:H10 E7:H7 E29:H29">
    <cfRule type="cellIs" dxfId="19" priority="12" operator="greaterThan">
      <formula>0</formula>
    </cfRule>
  </conditionalFormatting>
  <conditionalFormatting sqref="F27:H27">
    <cfRule type="cellIs" dxfId="18" priority="11" operator="greaterThan">
      <formula>0</formula>
    </cfRule>
  </conditionalFormatting>
  <conditionalFormatting sqref="H24">
    <cfRule type="cellIs" dxfId="17" priority="10" operator="greaterThan">
      <formula>0</formula>
    </cfRule>
  </conditionalFormatting>
  <conditionalFormatting sqref="E24:F24">
    <cfRule type="cellIs" dxfId="16" priority="15" operator="greaterThan">
      <formula>0</formula>
    </cfRule>
  </conditionalFormatting>
  <conditionalFormatting sqref="F16:H16 F26:H26">
    <cfRule type="cellIs" dxfId="15" priority="14" operator="greaterThan">
      <formula>0</formula>
    </cfRule>
  </conditionalFormatting>
  <conditionalFormatting sqref="H23">
    <cfRule type="cellIs" dxfId="14" priority="8" operator="greaterThan">
      <formula>0</formula>
    </cfRule>
  </conditionalFormatting>
  <conditionalFormatting sqref="G24">
    <cfRule type="cellIs" dxfId="13" priority="6" operator="greaterThan">
      <formula>0</formula>
    </cfRule>
  </conditionalFormatting>
  <conditionalFormatting sqref="G23">
    <cfRule type="cellIs" dxfId="12" priority="4" operator="greaterThan">
      <formula>0</formula>
    </cfRule>
  </conditionalFormatting>
  <conditionalFormatting sqref="E32">
    <cfRule type="cellIs" dxfId="11" priority="1" operator="greaterThan">
      <formula>0</formula>
    </cfRule>
  </conditionalFormatting>
  <conditionalFormatting sqref="F32:H32">
    <cfRule type="cellIs" dxfId="10" priority="2" operator="greaterThan">
      <formula>0</formula>
    </cfRule>
  </conditionalFormatting>
  <hyperlinks>
    <hyperlink ref="C53" r:id="rId1"/>
    <hyperlink ref="C54" r:id="rId2" display="Green house gases"/>
    <hyperlink ref="C57" r:id="rId3"/>
    <hyperlink ref="F18" r:id="rId4"/>
  </hyperlinks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27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:C2"/>
    </sheetView>
  </sheetViews>
  <sheetFormatPr defaultRowHeight="15" outlineLevelRow="1" outlineLevelCol="1" x14ac:dyDescent="0.25"/>
  <cols>
    <col min="1" max="1" width="13.42578125" customWidth="1"/>
    <col min="2" max="2" width="8.85546875" bestFit="1" customWidth="1"/>
    <col min="3" max="3" width="58.7109375" customWidth="1"/>
    <col min="4" max="4" width="2.5703125" customWidth="1"/>
    <col min="5" max="7" width="13.42578125" hidden="1" customWidth="1" outlineLevel="1"/>
    <col min="8" max="8" width="13.42578125" customWidth="1" collapsed="1"/>
    <col min="9" max="9" width="1.28515625" customWidth="1"/>
    <col min="10" max="10" width="2" customWidth="1"/>
    <col min="11" max="13" width="13.42578125" hidden="1" customWidth="1" outlineLevel="1"/>
    <col min="14" max="14" width="13.42578125" customWidth="1" collapsed="1"/>
    <col min="15" max="15" width="2.85546875" customWidth="1"/>
    <col min="16" max="16" width="3" customWidth="1"/>
    <col min="17" max="19" width="13.42578125" hidden="1" customWidth="1" outlineLevel="1"/>
    <col min="20" max="20" width="13.42578125" customWidth="1" collapsed="1"/>
    <col min="21" max="21" width="1.5703125" customWidth="1"/>
    <col min="22" max="22" width="1.140625" customWidth="1"/>
    <col min="23" max="25" width="13.42578125" hidden="1" customWidth="1" outlineLevel="1"/>
    <col min="26" max="26" width="13.42578125" customWidth="1" collapsed="1"/>
    <col min="27" max="27" width="1.85546875" customWidth="1"/>
    <col min="28" max="28" width="1.42578125" customWidth="1"/>
    <col min="29" max="29" width="11.85546875" customWidth="1" outlineLevel="1"/>
    <col min="30" max="31" width="13.42578125" customWidth="1" outlineLevel="1"/>
    <col min="32" max="32" width="13.42578125" customWidth="1"/>
    <col min="33" max="34" width="1.7109375" customWidth="1"/>
  </cols>
  <sheetData>
    <row r="1" spans="1:49" ht="20.25" customHeight="1" x14ac:dyDescent="0.25">
      <c r="A1" s="107" t="s">
        <v>179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49" ht="26.45" customHeight="1" thickBot="1" x14ac:dyDescent="0.4">
      <c r="A2" s="716" t="s">
        <v>395</v>
      </c>
      <c r="B2" s="717"/>
      <c r="C2" s="717"/>
      <c r="D2" s="214"/>
      <c r="E2" s="35"/>
      <c r="F2" s="35"/>
      <c r="G2" s="35"/>
      <c r="H2" s="176" t="s">
        <v>106</v>
      </c>
      <c r="I2" s="35"/>
      <c r="J2" s="35"/>
      <c r="K2" s="35"/>
      <c r="L2" s="35"/>
      <c r="M2" s="35"/>
      <c r="N2" s="176"/>
      <c r="O2" s="35"/>
      <c r="P2" s="35"/>
      <c r="Q2" s="35"/>
      <c r="R2" s="35"/>
      <c r="S2" s="35"/>
      <c r="T2" s="214" t="s">
        <v>117</v>
      </c>
      <c r="U2" s="214"/>
      <c r="V2" s="35"/>
      <c r="W2" s="35"/>
      <c r="X2" s="35"/>
      <c r="Y2" s="35"/>
      <c r="Z2" s="176"/>
      <c r="AA2" s="35"/>
      <c r="AB2" s="176"/>
      <c r="AC2" s="214"/>
      <c r="AD2" s="35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49" ht="19.5" thickBot="1" x14ac:dyDescent="0.4">
      <c r="A3" s="38"/>
      <c r="B3" s="38"/>
      <c r="C3" s="187" t="s">
        <v>45</v>
      </c>
      <c r="D3" s="108"/>
      <c r="E3" s="323" t="s">
        <v>318</v>
      </c>
      <c r="F3" s="324"/>
      <c r="G3" s="324"/>
      <c r="H3" s="557">
        <v>2017</v>
      </c>
      <c r="I3" s="35"/>
      <c r="J3" s="35"/>
      <c r="K3" s="323" t="s">
        <v>318</v>
      </c>
      <c r="L3" s="324"/>
      <c r="M3" s="556"/>
      <c r="N3" s="557">
        <v>2018</v>
      </c>
      <c r="O3" s="35"/>
      <c r="P3" s="35"/>
      <c r="Q3" s="323" t="s">
        <v>318</v>
      </c>
      <c r="R3" s="324"/>
      <c r="S3" s="556"/>
      <c r="T3" s="557">
        <v>2019</v>
      </c>
      <c r="U3" s="35"/>
      <c r="V3" s="108"/>
      <c r="W3" s="323" t="s">
        <v>318</v>
      </c>
      <c r="X3" s="324"/>
      <c r="Y3" s="556"/>
      <c r="Z3" s="557">
        <v>2020</v>
      </c>
      <c r="AA3" s="35"/>
      <c r="AB3" s="108"/>
      <c r="AC3" s="323" t="s">
        <v>318</v>
      </c>
      <c r="AD3" s="324"/>
      <c r="AE3" s="556"/>
      <c r="AF3" s="557">
        <v>2021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ht="9" customHeight="1" thickBot="1" x14ac:dyDescent="0.3">
      <c r="A4" s="38"/>
      <c r="B4" s="38"/>
      <c r="C4" s="38"/>
      <c r="D4" s="108"/>
      <c r="E4" s="733"/>
      <c r="F4" s="733"/>
      <c r="G4" s="185"/>
      <c r="H4" s="108"/>
      <c r="I4" s="35"/>
      <c r="J4" s="108"/>
      <c r="K4" s="733"/>
      <c r="L4" s="733"/>
      <c r="M4" s="185"/>
      <c r="N4" s="108"/>
      <c r="O4" s="35"/>
      <c r="P4" s="108"/>
      <c r="Q4" s="733"/>
      <c r="R4" s="733"/>
      <c r="S4" s="185"/>
      <c r="T4" s="108"/>
      <c r="U4" s="108"/>
      <c r="V4" s="108"/>
      <c r="W4" s="733"/>
      <c r="X4" s="733"/>
      <c r="Y4" s="185"/>
      <c r="Z4" s="108"/>
      <c r="AA4" s="108"/>
      <c r="AB4" s="108"/>
      <c r="AC4" s="733"/>
      <c r="AD4" s="733"/>
      <c r="AE4" s="185"/>
      <c r="AF4" s="12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8.75" thickBot="1" x14ac:dyDescent="0.3">
      <c r="A5" s="38"/>
      <c r="B5" s="38"/>
      <c r="C5" s="201" t="s">
        <v>88</v>
      </c>
      <c r="D5" s="38"/>
      <c r="E5" s="38"/>
      <c r="F5" s="38"/>
      <c r="G5" s="186"/>
      <c r="H5" s="182">
        <v>181902.5738094511</v>
      </c>
      <c r="I5" s="108"/>
      <c r="J5" s="108"/>
      <c r="K5" s="38"/>
      <c r="L5" s="38"/>
      <c r="M5" s="186"/>
      <c r="N5" s="182">
        <v>183933.95547616587</v>
      </c>
      <c r="O5" s="108"/>
      <c r="P5" s="108"/>
      <c r="Q5" s="38"/>
      <c r="R5" s="38"/>
      <c r="S5" s="186"/>
      <c r="T5" s="182">
        <v>184882.1926296053</v>
      </c>
      <c r="U5" s="108"/>
      <c r="V5" s="108"/>
      <c r="W5" s="38"/>
      <c r="X5" s="38"/>
      <c r="Y5" s="186"/>
      <c r="Z5" s="182">
        <v>183160.74552646308</v>
      </c>
      <c r="AA5" s="108"/>
      <c r="AB5" s="108"/>
      <c r="AC5" s="38"/>
      <c r="AD5" s="38"/>
      <c r="AE5" s="186"/>
      <c r="AF5" s="182">
        <v>171422.0153072105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ht="18.75" thickBot="1" x14ac:dyDescent="0.3">
      <c r="A6" s="38"/>
      <c r="B6" s="38"/>
      <c r="C6" s="202" t="s">
        <v>124</v>
      </c>
      <c r="D6" s="38"/>
      <c r="E6" s="38"/>
      <c r="F6" s="38"/>
      <c r="G6" s="186"/>
      <c r="H6" s="183">
        <v>222877.91490654068</v>
      </c>
      <c r="I6" s="108"/>
      <c r="J6" s="108"/>
      <c r="K6" s="38"/>
      <c r="L6" s="38"/>
      <c r="M6" s="186"/>
      <c r="N6" s="183">
        <v>192959.11625856586</v>
      </c>
      <c r="O6" s="108"/>
      <c r="P6" s="108"/>
      <c r="Q6" s="38"/>
      <c r="R6" s="38"/>
      <c r="S6" s="186"/>
      <c r="T6" s="183">
        <v>113779.35837544291</v>
      </c>
      <c r="U6" s="108"/>
      <c r="V6" s="108"/>
      <c r="W6" s="38"/>
      <c r="X6" s="38"/>
      <c r="Y6" s="186"/>
      <c r="Z6" s="183">
        <v>57369.805500067065</v>
      </c>
      <c r="AA6" s="108"/>
      <c r="AB6" s="108"/>
      <c r="AC6" s="38"/>
      <c r="AD6" s="38"/>
      <c r="AE6" s="186"/>
      <c r="AF6" s="567">
        <v>261.80578514783133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</row>
    <row r="7" spans="1:49" ht="18.75" thickBot="1" x14ac:dyDescent="0.3">
      <c r="A7" s="61"/>
      <c r="B7" s="38"/>
      <c r="C7" s="203" t="s">
        <v>89</v>
      </c>
      <c r="D7" s="38"/>
      <c r="E7" s="38"/>
      <c r="F7" s="38"/>
      <c r="G7" s="186"/>
      <c r="H7" s="184">
        <v>4166345.7048322372</v>
      </c>
      <c r="I7" s="108"/>
      <c r="J7" s="108"/>
      <c r="K7" s="38"/>
      <c r="L7" s="38"/>
      <c r="M7" s="186"/>
      <c r="N7" s="184">
        <v>3710577.2437387556</v>
      </c>
      <c r="O7" s="108"/>
      <c r="P7" s="108"/>
      <c r="Q7" s="38"/>
      <c r="R7" s="38"/>
      <c r="S7" s="186"/>
      <c r="T7" s="184">
        <v>3405145.6122709918</v>
      </c>
      <c r="U7" s="108"/>
      <c r="V7" s="108"/>
      <c r="W7" s="38"/>
      <c r="X7" s="38"/>
      <c r="Y7" s="186"/>
      <c r="Z7" s="184">
        <v>3471691.5273429574</v>
      </c>
      <c r="AA7" s="108"/>
      <c r="AB7" s="108"/>
      <c r="AC7" s="38"/>
      <c r="AD7" s="38"/>
      <c r="AE7" s="186"/>
      <c r="AF7" s="184">
        <v>3454524.8372474378</v>
      </c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</row>
    <row r="8" spans="1:49" ht="15" customHeight="1" x14ac:dyDescent="0.25">
      <c r="A8" s="180" t="s">
        <v>93</v>
      </c>
      <c r="B8" s="38"/>
      <c r="C8" s="38"/>
      <c r="D8" s="325"/>
      <c r="E8" s="110"/>
      <c r="F8" s="326"/>
      <c r="G8" s="110"/>
      <c r="H8" s="325"/>
      <c r="I8" s="325"/>
      <c r="J8" s="325"/>
      <c r="K8" s="110"/>
      <c r="L8" s="326"/>
      <c r="M8" s="110"/>
      <c r="N8" s="325"/>
      <c r="O8" s="325"/>
      <c r="P8" s="325"/>
      <c r="Q8" s="110"/>
      <c r="R8" s="326"/>
      <c r="S8" s="110"/>
      <c r="T8" s="325"/>
      <c r="U8" s="325"/>
      <c r="V8" s="325"/>
      <c r="W8" s="110"/>
      <c r="X8" s="326"/>
      <c r="Y8" s="110"/>
      <c r="Z8" s="325"/>
      <c r="AA8" s="325"/>
      <c r="AB8" s="325"/>
      <c r="AC8" s="110"/>
      <c r="AD8" s="326"/>
      <c r="AE8" s="110"/>
      <c r="AF8" s="110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ht="2.25" customHeight="1" thickBot="1" x14ac:dyDescent="0.3">
      <c r="A9" s="110"/>
      <c r="B9" s="110"/>
      <c r="C9" s="109"/>
      <c r="D9" s="109"/>
      <c r="E9" s="111">
        <v>0</v>
      </c>
      <c r="F9" s="112">
        <v>2021</v>
      </c>
      <c r="G9" s="113" t="s">
        <v>319</v>
      </c>
      <c r="H9" s="109">
        <v>0</v>
      </c>
      <c r="I9" s="109"/>
      <c r="J9" s="109"/>
      <c r="K9" s="111">
        <v>0</v>
      </c>
      <c r="L9" s="112">
        <v>2021</v>
      </c>
      <c r="M9" s="113" t="s">
        <v>319</v>
      </c>
      <c r="N9" s="109">
        <v>0</v>
      </c>
      <c r="O9" s="109"/>
      <c r="P9" s="109"/>
      <c r="Q9" s="111">
        <v>0</v>
      </c>
      <c r="R9" s="112">
        <v>2021</v>
      </c>
      <c r="S9" s="113" t="s">
        <v>319</v>
      </c>
      <c r="T9" s="109">
        <v>0</v>
      </c>
      <c r="U9" s="109"/>
      <c r="V9" s="109"/>
      <c r="W9" s="111">
        <v>0</v>
      </c>
      <c r="X9" s="112">
        <v>2021</v>
      </c>
      <c r="Y9" s="113" t="s">
        <v>319</v>
      </c>
      <c r="Z9" s="109">
        <v>0</v>
      </c>
      <c r="AA9" s="109"/>
      <c r="AB9" s="109"/>
      <c r="AC9" s="111">
        <v>0</v>
      </c>
      <c r="AD9" s="112">
        <v>2021</v>
      </c>
      <c r="AE9" s="113" t="s">
        <v>319</v>
      </c>
      <c r="AF9" s="110">
        <v>0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</row>
    <row r="10" spans="1:49" s="640" customFormat="1" ht="29.25" customHeight="1" thickBot="1" x14ac:dyDescent="0.3">
      <c r="A10" s="633" t="s">
        <v>150</v>
      </c>
      <c r="B10" s="506" t="s">
        <v>320</v>
      </c>
      <c r="C10" s="634" t="s">
        <v>321</v>
      </c>
      <c r="D10" s="635"/>
      <c r="E10" s="632" t="s">
        <v>322</v>
      </c>
      <c r="F10" s="636" t="s">
        <v>323</v>
      </c>
      <c r="G10" s="637" t="s">
        <v>208</v>
      </c>
      <c r="H10" s="507" t="s">
        <v>324</v>
      </c>
      <c r="I10" s="638"/>
      <c r="J10" s="635"/>
      <c r="K10" s="508" t="s">
        <v>325</v>
      </c>
      <c r="L10" s="509" t="s">
        <v>326</v>
      </c>
      <c r="M10" s="510" t="s">
        <v>327</v>
      </c>
      <c r="N10" s="511" t="s">
        <v>328</v>
      </c>
      <c r="O10" s="638"/>
      <c r="P10" s="635"/>
      <c r="Q10" s="508" t="s">
        <v>325</v>
      </c>
      <c r="R10" s="509" t="s">
        <v>326</v>
      </c>
      <c r="S10" s="510" t="s">
        <v>327</v>
      </c>
      <c r="T10" s="511" t="s">
        <v>328</v>
      </c>
      <c r="U10" s="638"/>
      <c r="V10" s="638"/>
      <c r="W10" s="508" t="s">
        <v>325</v>
      </c>
      <c r="X10" s="509" t="s">
        <v>326</v>
      </c>
      <c r="Y10" s="510" t="s">
        <v>327</v>
      </c>
      <c r="Z10" s="511" t="s">
        <v>328</v>
      </c>
      <c r="AA10" s="638"/>
      <c r="AB10" s="635"/>
      <c r="AC10" s="632" t="s">
        <v>325</v>
      </c>
      <c r="AD10" s="636" t="s">
        <v>326</v>
      </c>
      <c r="AE10" s="637" t="s">
        <v>327</v>
      </c>
      <c r="AF10" s="507" t="s">
        <v>328</v>
      </c>
      <c r="AG10" s="639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</row>
    <row r="11" spans="1:49" ht="15.75" customHeight="1" thickTop="1" x14ac:dyDescent="0.25">
      <c r="A11" s="734" t="s">
        <v>158</v>
      </c>
      <c r="B11" s="327" t="s">
        <v>207</v>
      </c>
      <c r="C11" s="328" t="s">
        <v>329</v>
      </c>
      <c r="D11" s="628"/>
      <c r="E11" s="512">
        <v>981.33876351707204</v>
      </c>
      <c r="F11" s="513">
        <v>5713.7288204736014</v>
      </c>
      <c r="G11" s="514"/>
      <c r="H11" s="565">
        <v>6695.0675839906735</v>
      </c>
      <c r="I11" s="38"/>
      <c r="J11" s="628"/>
      <c r="K11" s="512">
        <v>1155.957903714223</v>
      </c>
      <c r="L11" s="513">
        <v>8312.3097858757192</v>
      </c>
      <c r="M11" s="514"/>
      <c r="N11" s="515">
        <v>9468.2676895899422</v>
      </c>
      <c r="O11" s="38"/>
      <c r="P11" s="628"/>
      <c r="Q11" s="332">
        <v>887.1402469521463</v>
      </c>
      <c r="R11" s="513">
        <v>7142.9503002901993</v>
      </c>
      <c r="S11" s="514"/>
      <c r="T11" s="515">
        <v>8030.0905472423456</v>
      </c>
      <c r="U11" s="38"/>
      <c r="V11" s="38"/>
      <c r="W11" s="332">
        <v>700.46783850332122</v>
      </c>
      <c r="X11" s="513">
        <v>5291.6995281129957</v>
      </c>
      <c r="Y11" s="514"/>
      <c r="Z11" s="515">
        <v>5992.1673666163169</v>
      </c>
      <c r="AA11" s="38"/>
      <c r="AB11" s="628"/>
      <c r="AC11" s="332">
        <v>1056.8023229838982</v>
      </c>
      <c r="AD11" s="94">
        <v>8412.5794606262025</v>
      </c>
      <c r="AE11" s="514"/>
      <c r="AF11" s="565">
        <v>9469.3817836101007</v>
      </c>
      <c r="AG11" s="264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</row>
    <row r="12" spans="1:49" ht="14.45" customHeight="1" x14ac:dyDescent="0.25">
      <c r="A12" s="735"/>
      <c r="B12" s="330" t="s">
        <v>207</v>
      </c>
      <c r="C12" s="331" t="s">
        <v>330</v>
      </c>
      <c r="D12" s="628"/>
      <c r="E12" s="332">
        <v>530.65185729089399</v>
      </c>
      <c r="F12" s="94">
        <v>3089.6308610347105</v>
      </c>
      <c r="G12" s="514"/>
      <c r="H12" s="516">
        <v>3620.2827183256045</v>
      </c>
      <c r="I12" s="38"/>
      <c r="J12" s="628"/>
      <c r="K12" s="332">
        <v>415.8398390206612</v>
      </c>
      <c r="L12" s="94">
        <v>2990.238007975448</v>
      </c>
      <c r="M12" s="514"/>
      <c r="N12" s="516">
        <v>3406.0778469961092</v>
      </c>
      <c r="O12" s="38"/>
      <c r="P12" s="628"/>
      <c r="Q12" s="332">
        <v>293.67633189136131</v>
      </c>
      <c r="R12" s="94">
        <v>2379.1931720699999</v>
      </c>
      <c r="S12" s="514"/>
      <c r="T12" s="516">
        <v>2672.8695039613613</v>
      </c>
      <c r="U12" s="38"/>
      <c r="V12" s="38"/>
      <c r="W12" s="332">
        <v>298.81173571446971</v>
      </c>
      <c r="X12" s="94">
        <v>2258.5078525099998</v>
      </c>
      <c r="Y12" s="514"/>
      <c r="Z12" s="516">
        <v>2557.3195882244695</v>
      </c>
      <c r="AA12" s="38"/>
      <c r="AB12" s="628"/>
      <c r="AC12" s="332">
        <v>306.31905559535517</v>
      </c>
      <c r="AD12" s="94">
        <v>2438.4251807999999</v>
      </c>
      <c r="AE12" s="514"/>
      <c r="AF12" s="516">
        <v>2744.7442363953551</v>
      </c>
      <c r="AG12" s="264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ht="14.45" customHeight="1" x14ac:dyDescent="0.25">
      <c r="A13" s="735"/>
      <c r="B13" s="330" t="s">
        <v>207</v>
      </c>
      <c r="C13" s="331" t="s">
        <v>331</v>
      </c>
      <c r="D13" s="628"/>
      <c r="E13" s="332">
        <v>7370.3271774338718</v>
      </c>
      <c r="F13" s="94">
        <v>38454.367484088929</v>
      </c>
      <c r="G13" s="517"/>
      <c r="H13" s="518">
        <v>45824.694661522801</v>
      </c>
      <c r="I13" s="38"/>
      <c r="J13" s="628"/>
      <c r="K13" s="332">
        <v>4080.3232895844267</v>
      </c>
      <c r="L13" s="94">
        <v>40468.584255100977</v>
      </c>
      <c r="M13" s="517"/>
      <c r="N13" s="518">
        <v>44548.907544685404</v>
      </c>
      <c r="O13" s="38"/>
      <c r="P13" s="628"/>
      <c r="Q13" s="332">
        <v>3139.0229029823749</v>
      </c>
      <c r="R13" s="94">
        <v>36191.307446938677</v>
      </c>
      <c r="S13" s="517"/>
      <c r="T13" s="518">
        <v>39330.330349921052</v>
      </c>
      <c r="U13" s="38"/>
      <c r="V13" s="38"/>
      <c r="W13" s="332">
        <v>3409.9033292114473</v>
      </c>
      <c r="X13" s="94">
        <v>35280.913209791965</v>
      </c>
      <c r="Y13" s="517"/>
      <c r="Z13" s="518">
        <v>38690.816539003412</v>
      </c>
      <c r="AA13" s="38"/>
      <c r="AB13" s="628"/>
      <c r="AC13" s="332">
        <v>2746.7763650167872</v>
      </c>
      <c r="AD13" s="94">
        <v>30498.008635991278</v>
      </c>
      <c r="AE13" s="517"/>
      <c r="AF13" s="518">
        <v>33244.785001008066</v>
      </c>
      <c r="AG13" s="264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x14ac:dyDescent="0.25">
      <c r="A14" s="735"/>
      <c r="B14" s="333" t="s">
        <v>207</v>
      </c>
      <c r="C14" s="334" t="s">
        <v>332</v>
      </c>
      <c r="D14" s="74"/>
      <c r="E14" s="335"/>
      <c r="F14" s="95">
        <v>1289362.742799656</v>
      </c>
      <c r="G14" s="519"/>
      <c r="H14" s="558">
        <v>1289362.742799656</v>
      </c>
      <c r="I14" s="38"/>
      <c r="J14" s="74"/>
      <c r="K14" s="335"/>
      <c r="L14" s="95">
        <v>1101284.1117523599</v>
      </c>
      <c r="M14" s="519"/>
      <c r="N14" s="558">
        <v>1101284.1117523599</v>
      </c>
      <c r="O14" s="38"/>
      <c r="P14" s="74"/>
      <c r="Q14" s="335"/>
      <c r="R14" s="95">
        <v>889415.77973609907</v>
      </c>
      <c r="S14" s="519"/>
      <c r="T14" s="558">
        <v>889415.77973609907</v>
      </c>
      <c r="U14" s="38"/>
      <c r="V14" s="38"/>
      <c r="W14" s="335"/>
      <c r="X14" s="95">
        <v>785067.46796329145</v>
      </c>
      <c r="Y14" s="519"/>
      <c r="Z14" s="558">
        <v>785067.46796329145</v>
      </c>
      <c r="AA14" s="38"/>
      <c r="AB14" s="74"/>
      <c r="AC14" s="335"/>
      <c r="AD14" s="95">
        <v>683171.83194004698</v>
      </c>
      <c r="AE14" s="519"/>
      <c r="AF14" s="558">
        <v>683171.83194004698</v>
      </c>
      <c r="AG14" s="264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</row>
    <row r="15" spans="1:49" x14ac:dyDescent="0.25">
      <c r="A15" s="735"/>
      <c r="B15" s="330" t="s">
        <v>207</v>
      </c>
      <c r="C15" s="336" t="s">
        <v>333</v>
      </c>
      <c r="D15" s="74"/>
      <c r="E15" s="335"/>
      <c r="F15" s="337">
        <v>-870637.31143526768</v>
      </c>
      <c r="G15" s="520"/>
      <c r="H15" s="515">
        <v>-870637.31143526768</v>
      </c>
      <c r="I15" s="38"/>
      <c r="J15" s="74"/>
      <c r="K15" s="335"/>
      <c r="L15" s="337">
        <v>-778506.22480631014</v>
      </c>
      <c r="M15" s="520"/>
      <c r="N15" s="515">
        <v>-778506.22480631014</v>
      </c>
      <c r="O15" s="38"/>
      <c r="P15" s="74"/>
      <c r="Q15" s="335"/>
      <c r="R15" s="337">
        <v>-697473.21109483624</v>
      </c>
      <c r="S15" s="520"/>
      <c r="T15" s="515">
        <v>-697473.21109483624</v>
      </c>
      <c r="U15" s="90"/>
      <c r="V15" s="38"/>
      <c r="W15" s="335"/>
      <c r="X15" s="337">
        <v>-660558.77880146238</v>
      </c>
      <c r="Y15" s="520"/>
      <c r="Z15" s="515">
        <v>-660558.77880146238</v>
      </c>
      <c r="AA15" s="38"/>
      <c r="AB15" s="74"/>
      <c r="AC15" s="335"/>
      <c r="AD15" s="337">
        <v>-624415.49348182383</v>
      </c>
      <c r="AE15" s="520"/>
      <c r="AF15" s="515">
        <v>-624415.49348182383</v>
      </c>
      <c r="AG15" s="264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</row>
    <row r="16" spans="1:49" x14ac:dyDescent="0.25">
      <c r="A16" s="735"/>
      <c r="B16" s="330" t="s">
        <v>207</v>
      </c>
      <c r="C16" s="336" t="s">
        <v>334</v>
      </c>
      <c r="D16" s="74"/>
      <c r="E16" s="335"/>
      <c r="F16" s="337">
        <v>-73509.608569947639</v>
      </c>
      <c r="G16" s="520"/>
      <c r="H16" s="515">
        <v>-73509.608569947639</v>
      </c>
      <c r="I16" s="38"/>
      <c r="J16" s="74"/>
      <c r="K16" s="335"/>
      <c r="L16" s="337">
        <v>-28623.761707803806</v>
      </c>
      <c r="M16" s="520"/>
      <c r="N16" s="515">
        <v>-28623.761707803806</v>
      </c>
      <c r="O16" s="90"/>
      <c r="P16" s="74"/>
      <c r="Q16" s="335"/>
      <c r="R16" s="337">
        <v>-1.9122414399999998</v>
      </c>
      <c r="S16" s="520"/>
      <c r="T16" s="515">
        <v>-1.9122414399999998</v>
      </c>
      <c r="U16" s="38"/>
      <c r="V16" s="38"/>
      <c r="W16" s="335"/>
      <c r="X16" s="337">
        <v>-2.304442962</v>
      </c>
      <c r="Y16" s="520"/>
      <c r="Z16" s="515">
        <v>-2.304442962</v>
      </c>
      <c r="AA16" s="38"/>
      <c r="AB16" s="74"/>
      <c r="AC16" s="335"/>
      <c r="AD16" s="337">
        <v>-1.1686940153069592</v>
      </c>
      <c r="AE16" s="520"/>
      <c r="AF16" s="515">
        <v>-1.1686940153069592</v>
      </c>
      <c r="AG16" s="264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49" x14ac:dyDescent="0.25">
      <c r="A17" s="735"/>
      <c r="B17" s="330" t="s">
        <v>207</v>
      </c>
      <c r="C17" s="336" t="s">
        <v>335</v>
      </c>
      <c r="D17" s="74"/>
      <c r="E17" s="335"/>
      <c r="F17" s="338">
        <v>49.924296442252903</v>
      </c>
      <c r="G17" s="521"/>
      <c r="H17" s="516">
        <v>49.924296442252903</v>
      </c>
      <c r="I17" s="38"/>
      <c r="J17" s="74"/>
      <c r="K17" s="335"/>
      <c r="L17" s="338">
        <v>57.932431312676599</v>
      </c>
      <c r="M17" s="521"/>
      <c r="N17" s="516">
        <v>57.932431312676599</v>
      </c>
      <c r="O17" s="38"/>
      <c r="P17" s="74"/>
      <c r="Q17" s="335"/>
      <c r="R17" s="339">
        <v>55.012199059999986</v>
      </c>
      <c r="S17" s="521"/>
      <c r="T17" s="516">
        <v>55.012199059999986</v>
      </c>
      <c r="U17" s="38"/>
      <c r="V17" s="38"/>
      <c r="W17" s="335"/>
      <c r="X17" s="339">
        <v>51.666743659999987</v>
      </c>
      <c r="Y17" s="521"/>
      <c r="Z17" s="516">
        <v>51.666743659999987</v>
      </c>
      <c r="AA17" s="38"/>
      <c r="AB17" s="74"/>
      <c r="AC17" s="335"/>
      <c r="AD17" s="339">
        <v>50.654303209999988</v>
      </c>
      <c r="AE17" s="521"/>
      <c r="AF17" s="516">
        <v>50.654303209999988</v>
      </c>
      <c r="AG17" s="264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x14ac:dyDescent="0.25">
      <c r="A18" s="735"/>
      <c r="B18" s="330" t="s">
        <v>207</v>
      </c>
      <c r="C18" s="336" t="s">
        <v>336</v>
      </c>
      <c r="D18" s="74"/>
      <c r="E18" s="335"/>
      <c r="F18" s="340">
        <v>-122337.90788789999</v>
      </c>
      <c r="G18" s="522"/>
      <c r="H18" s="559">
        <v>-122337.90788789999</v>
      </c>
      <c r="I18" s="38"/>
      <c r="J18" s="74"/>
      <c r="K18" s="335"/>
      <c r="L18" s="340">
        <v>-101195.00897968</v>
      </c>
      <c r="M18" s="522"/>
      <c r="N18" s="559">
        <v>-101195.00897968</v>
      </c>
      <c r="O18" s="38"/>
      <c r="P18" s="74"/>
      <c r="Q18" s="335"/>
      <c r="R18" s="340">
        <v>-78161.298024379983</v>
      </c>
      <c r="S18" s="522"/>
      <c r="T18" s="559">
        <v>-78161.298024379983</v>
      </c>
      <c r="U18" s="38"/>
      <c r="V18" s="38"/>
      <c r="W18" s="335"/>
      <c r="X18" s="340">
        <v>-67136.579218800005</v>
      </c>
      <c r="Y18" s="522"/>
      <c r="Z18" s="559">
        <v>-67136.579218800005</v>
      </c>
      <c r="AA18" s="38"/>
      <c r="AB18" s="74"/>
      <c r="AC18" s="335"/>
      <c r="AD18" s="340">
        <v>-58493.363979059999</v>
      </c>
      <c r="AE18" s="522"/>
      <c r="AF18" s="559">
        <v>-58493.363979059999</v>
      </c>
      <c r="AG18" s="264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pans="1:49" x14ac:dyDescent="0.25">
      <c r="A19" s="735"/>
      <c r="B19" s="333" t="s">
        <v>207</v>
      </c>
      <c r="C19" s="334" t="s">
        <v>337</v>
      </c>
      <c r="D19" s="74"/>
      <c r="E19" s="341"/>
      <c r="F19" s="96">
        <v>222877.91490654068</v>
      </c>
      <c r="G19" s="523"/>
      <c r="H19" s="558">
        <v>222877.91490654068</v>
      </c>
      <c r="I19" s="38"/>
      <c r="J19" s="74"/>
      <c r="K19" s="341"/>
      <c r="L19" s="96">
        <v>192959.11625856586</v>
      </c>
      <c r="M19" s="523"/>
      <c r="N19" s="558">
        <v>192959.11625856586</v>
      </c>
      <c r="O19" s="38"/>
      <c r="P19" s="74"/>
      <c r="Q19" s="341"/>
      <c r="R19" s="96">
        <v>113779.35837544291</v>
      </c>
      <c r="S19" s="523"/>
      <c r="T19" s="558">
        <v>113779.35837544291</v>
      </c>
      <c r="U19" s="38"/>
      <c r="V19" s="38"/>
      <c r="W19" s="341"/>
      <c r="X19" s="96">
        <v>57369.805500067065</v>
      </c>
      <c r="Y19" s="523"/>
      <c r="Z19" s="558">
        <v>57369.805500067065</v>
      </c>
      <c r="AA19" s="38"/>
      <c r="AB19" s="74"/>
      <c r="AC19" s="341"/>
      <c r="AD19" s="96">
        <v>261.80578514783133</v>
      </c>
      <c r="AE19" s="523"/>
      <c r="AF19" s="558">
        <v>261.80578514783133</v>
      </c>
      <c r="AG19" s="264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</row>
    <row r="20" spans="1:49" ht="14.45" customHeight="1" x14ac:dyDescent="0.25">
      <c r="A20" s="735"/>
      <c r="B20" s="333" t="s">
        <v>207</v>
      </c>
      <c r="C20" s="342" t="s">
        <v>338</v>
      </c>
      <c r="D20" s="628"/>
      <c r="E20" s="332">
        <v>151879.17433773889</v>
      </c>
      <c r="F20" s="95">
        <v>1167024.834911756</v>
      </c>
      <c r="G20" s="524"/>
      <c r="H20" s="558">
        <v>1318904.0092494949</v>
      </c>
      <c r="I20" s="38"/>
      <c r="J20" s="628"/>
      <c r="K20" s="332">
        <v>109778.30333918962</v>
      </c>
      <c r="L20" s="95">
        <v>1000089.1027726799</v>
      </c>
      <c r="M20" s="524"/>
      <c r="N20" s="558">
        <v>1109867.4061118695</v>
      </c>
      <c r="O20" s="38"/>
      <c r="P20" s="628"/>
      <c r="Q20" s="332">
        <v>99921.675501906429</v>
      </c>
      <c r="R20" s="95">
        <v>811254.48171171907</v>
      </c>
      <c r="S20" s="524"/>
      <c r="T20" s="558">
        <v>911176.1572136255</v>
      </c>
      <c r="U20" s="90"/>
      <c r="V20" s="630"/>
      <c r="W20" s="332">
        <v>88580.371267080191</v>
      </c>
      <c r="X20" s="95">
        <v>717930.88874449139</v>
      </c>
      <c r="Y20" s="524"/>
      <c r="Z20" s="558">
        <v>806511.26001157158</v>
      </c>
      <c r="AA20" s="38"/>
      <c r="AB20" s="628"/>
      <c r="AC20" s="332">
        <v>76390.033539104857</v>
      </c>
      <c r="AD20" s="95">
        <v>624678.46796098701</v>
      </c>
      <c r="AE20" s="524"/>
      <c r="AF20" s="558">
        <v>701068.50150009186</v>
      </c>
      <c r="AG20" s="264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ht="14.45" customHeight="1" x14ac:dyDescent="0.25">
      <c r="A21" s="735"/>
      <c r="B21" s="333" t="s">
        <v>207</v>
      </c>
      <c r="C21" s="343" t="s">
        <v>339</v>
      </c>
      <c r="D21" s="629"/>
      <c r="E21" s="97">
        <v>98239.147258841374</v>
      </c>
      <c r="F21" s="344">
        <v>0</v>
      </c>
      <c r="G21" s="523"/>
      <c r="H21" s="558">
        <v>98239.147258841374</v>
      </c>
      <c r="I21" s="38"/>
      <c r="J21" s="629"/>
      <c r="K21" s="97">
        <v>89899.798886528602</v>
      </c>
      <c r="L21" s="344">
        <v>0</v>
      </c>
      <c r="M21" s="523"/>
      <c r="N21" s="558">
        <v>89899.798886528602</v>
      </c>
      <c r="O21" s="38"/>
      <c r="P21" s="629"/>
      <c r="Q21" s="97">
        <v>67133.304147491333</v>
      </c>
      <c r="R21" s="344">
        <v>0</v>
      </c>
      <c r="S21" s="523"/>
      <c r="T21" s="558">
        <v>67133.304147491333</v>
      </c>
      <c r="U21" s="38"/>
      <c r="V21" s="38"/>
      <c r="W21" s="97">
        <v>59247.22215939856</v>
      </c>
      <c r="X21" s="344">
        <v>0</v>
      </c>
      <c r="Y21" s="523"/>
      <c r="Z21" s="558">
        <v>59247.22215939856</v>
      </c>
      <c r="AA21" s="38"/>
      <c r="AB21" s="629"/>
      <c r="AC21" s="97">
        <v>52236.156017251669</v>
      </c>
      <c r="AD21" s="344">
        <v>0</v>
      </c>
      <c r="AE21" s="523"/>
      <c r="AF21" s="558">
        <v>52236.156017251669</v>
      </c>
      <c r="AG21" s="264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pans="1:49" ht="15" customHeight="1" thickBot="1" x14ac:dyDescent="0.3">
      <c r="A22" s="736"/>
      <c r="B22" s="345" t="s">
        <v>207</v>
      </c>
      <c r="C22" s="346" t="s">
        <v>340</v>
      </c>
      <c r="D22" s="628"/>
      <c r="E22" s="347">
        <v>290.33148247915938</v>
      </c>
      <c r="F22" s="98">
        <v>1354.6550618407769</v>
      </c>
      <c r="G22" s="525"/>
      <c r="H22" s="560">
        <v>1644.9865443199362</v>
      </c>
      <c r="I22" s="38"/>
      <c r="J22" s="628"/>
      <c r="K22" s="347">
        <v>223.92742595769141</v>
      </c>
      <c r="L22" s="98">
        <v>1121.5420019320429</v>
      </c>
      <c r="M22" s="525"/>
      <c r="N22" s="560">
        <v>1345.4694278897343</v>
      </c>
      <c r="O22" s="38"/>
      <c r="P22" s="628"/>
      <c r="Q22" s="347">
        <v>182.91132258890718</v>
      </c>
      <c r="R22" s="98">
        <v>888.31648641425397</v>
      </c>
      <c r="S22" s="525"/>
      <c r="T22" s="560">
        <v>1071.2278090031612</v>
      </c>
      <c r="U22" s="38"/>
      <c r="V22" s="38"/>
      <c r="W22" s="347">
        <v>126.19413816644919</v>
      </c>
      <c r="X22" s="98">
        <v>612.86710869200942</v>
      </c>
      <c r="Y22" s="525"/>
      <c r="Z22" s="560">
        <v>739.06124685845862</v>
      </c>
      <c r="AA22" s="38"/>
      <c r="AB22" s="628"/>
      <c r="AC22" s="347">
        <v>3027.8902051113109</v>
      </c>
      <c r="AD22" s="98">
        <v>14705.075389443038</v>
      </c>
      <c r="AE22" s="525"/>
      <c r="AF22" s="560">
        <v>17732.965594554349</v>
      </c>
      <c r="AG22" s="264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ht="15" customHeight="1" thickTop="1" x14ac:dyDescent="0.25">
      <c r="A23" s="734" t="s">
        <v>63</v>
      </c>
      <c r="B23" s="348" t="s">
        <v>63</v>
      </c>
      <c r="C23" s="328" t="s">
        <v>341</v>
      </c>
      <c r="D23" s="74"/>
      <c r="E23" s="349">
        <v>0</v>
      </c>
      <c r="F23" s="99">
        <v>6043.4071000000004</v>
      </c>
      <c r="G23" s="526"/>
      <c r="H23" s="561">
        <v>6043.4071000000004</v>
      </c>
      <c r="I23" s="38"/>
      <c r="J23" s="74"/>
      <c r="K23" s="349">
        <v>0</v>
      </c>
      <c r="L23" s="99">
        <v>4909.0851000000002</v>
      </c>
      <c r="M23" s="526"/>
      <c r="N23" s="561">
        <v>4909.0851000000002</v>
      </c>
      <c r="O23" s="38"/>
      <c r="P23" s="74"/>
      <c r="Q23" s="349"/>
      <c r="R23" s="99">
        <v>2089.5871799999995</v>
      </c>
      <c r="S23" s="526"/>
      <c r="T23" s="561">
        <v>2089.5871799999995</v>
      </c>
      <c r="U23" s="38"/>
      <c r="V23" s="38"/>
      <c r="W23" s="349"/>
      <c r="X23" s="99">
        <v>2198.61967</v>
      </c>
      <c r="Y23" s="526"/>
      <c r="Z23" s="561">
        <v>2198.61967</v>
      </c>
      <c r="AA23" s="38"/>
      <c r="AB23" s="74"/>
      <c r="AC23" s="349"/>
      <c r="AD23" s="99">
        <v>3583.4555866195824</v>
      </c>
      <c r="AE23" s="526"/>
      <c r="AF23" s="561">
        <v>3583.4555866195824</v>
      </c>
      <c r="AG23" s="264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ht="15.75" thickBot="1" x14ac:dyDescent="0.3">
      <c r="A24" s="736"/>
      <c r="B24" s="350" t="s">
        <v>63</v>
      </c>
      <c r="C24" s="351" t="s">
        <v>342</v>
      </c>
      <c r="D24" s="74"/>
      <c r="E24" s="352">
        <v>0</v>
      </c>
      <c r="F24" s="100">
        <v>908.62</v>
      </c>
      <c r="G24" s="527"/>
      <c r="H24" s="543">
        <v>908.62</v>
      </c>
      <c r="I24" s="38"/>
      <c r="J24" s="74"/>
      <c r="K24" s="352">
        <v>0</v>
      </c>
      <c r="L24" s="100">
        <v>755.04800151999996</v>
      </c>
      <c r="M24" s="527"/>
      <c r="N24" s="543">
        <v>755.04800151999996</v>
      </c>
      <c r="O24" s="38"/>
      <c r="P24" s="74"/>
      <c r="Q24" s="352"/>
      <c r="R24" s="100">
        <v>587.98500151999997</v>
      </c>
      <c r="S24" s="527"/>
      <c r="T24" s="543">
        <v>587.98500151999997</v>
      </c>
      <c r="U24" s="38"/>
      <c r="V24" s="38"/>
      <c r="W24" s="352"/>
      <c r="X24" s="100">
        <v>461.02509999999995</v>
      </c>
      <c r="Y24" s="527"/>
      <c r="Z24" s="543">
        <v>461.02509999999995</v>
      </c>
      <c r="AA24" s="38"/>
      <c r="AB24" s="74"/>
      <c r="AC24" s="352"/>
      <c r="AD24" s="100">
        <v>1251.8269413928965</v>
      </c>
      <c r="AE24" s="527"/>
      <c r="AF24" s="543">
        <v>1251.8269413928965</v>
      </c>
      <c r="AG24" s="264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1:49" ht="15" hidden="1" customHeight="1" outlineLevel="1" thickTop="1" x14ac:dyDescent="0.25">
      <c r="A25" s="730" t="s">
        <v>343</v>
      </c>
      <c r="B25" s="353" t="s">
        <v>66</v>
      </c>
      <c r="C25" s="328" t="s">
        <v>344</v>
      </c>
      <c r="D25" s="628"/>
      <c r="E25" s="354">
        <v>95167.419249602914</v>
      </c>
      <c r="F25" s="101">
        <v>115730.95875384888</v>
      </c>
      <c r="G25" s="528"/>
      <c r="H25" s="515">
        <v>210898.3780034518</v>
      </c>
      <c r="I25" s="38"/>
      <c r="J25" s="628"/>
      <c r="K25" s="354">
        <v>81541.844106053541</v>
      </c>
      <c r="L25" s="101">
        <v>114666.74382021419</v>
      </c>
      <c r="M25" s="528"/>
      <c r="N25" s="515">
        <v>196208.58792626773</v>
      </c>
      <c r="O25" s="38"/>
      <c r="P25" s="628"/>
      <c r="Q25" s="354">
        <v>81442.712104515827</v>
      </c>
      <c r="R25" s="101">
        <v>122353.32538848194</v>
      </c>
      <c r="S25" s="528"/>
      <c r="T25" s="515">
        <v>203796.03749299777</v>
      </c>
      <c r="U25" s="38"/>
      <c r="V25" s="38"/>
      <c r="W25" s="354">
        <v>82726.188634327787</v>
      </c>
      <c r="X25" s="101">
        <v>125746.84449392848</v>
      </c>
      <c r="Y25" s="528"/>
      <c r="Z25" s="515">
        <v>208473.03312825627</v>
      </c>
      <c r="AA25" s="38"/>
      <c r="AB25" s="628"/>
      <c r="AC25" s="354">
        <v>78538.551009342918</v>
      </c>
      <c r="AD25" s="101">
        <v>122270.22840123094</v>
      </c>
      <c r="AE25" s="528"/>
      <c r="AF25" s="515">
        <v>200808.77941057386</v>
      </c>
      <c r="AG25" s="264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</row>
    <row r="26" spans="1:49" ht="14.45" hidden="1" customHeight="1" outlineLevel="1" x14ac:dyDescent="0.25">
      <c r="A26" s="731"/>
      <c r="B26" s="353" t="s">
        <v>66</v>
      </c>
      <c r="C26" s="331" t="s">
        <v>345</v>
      </c>
      <c r="D26" s="628"/>
      <c r="E26" s="355">
        <v>750.86163450558706</v>
      </c>
      <c r="F26" s="102">
        <v>953.60162849343783</v>
      </c>
      <c r="G26" s="517"/>
      <c r="H26" s="559">
        <v>1704.4632629990249</v>
      </c>
      <c r="I26" s="38"/>
      <c r="J26" s="628"/>
      <c r="K26" s="355">
        <v>646.02453028617231</v>
      </c>
      <c r="L26" s="102">
        <v>949.59727544791224</v>
      </c>
      <c r="M26" s="517"/>
      <c r="N26" s="559">
        <v>1595.6218057340845</v>
      </c>
      <c r="O26" s="38"/>
      <c r="P26" s="628"/>
      <c r="Q26" s="355">
        <v>640.59777126168797</v>
      </c>
      <c r="R26" s="102">
        <v>1005.0759374186166</v>
      </c>
      <c r="S26" s="517"/>
      <c r="T26" s="559">
        <v>1645.6737086803046</v>
      </c>
      <c r="U26" s="38"/>
      <c r="V26" s="38"/>
      <c r="W26" s="355">
        <v>149.72278214284717</v>
      </c>
      <c r="X26" s="102">
        <v>238.60371713699936</v>
      </c>
      <c r="Y26" s="517"/>
      <c r="Z26" s="559">
        <v>388.32649927984653</v>
      </c>
      <c r="AA26" s="38"/>
      <c r="AB26" s="628"/>
      <c r="AC26" s="355">
        <v>113.04841606514373</v>
      </c>
      <c r="AD26" s="102">
        <v>184.83346108999996</v>
      </c>
      <c r="AE26" s="517"/>
      <c r="AF26" s="559">
        <v>297.88187715514368</v>
      </c>
      <c r="AG26" s="264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</row>
    <row r="27" spans="1:49" ht="16.149999999999999" customHeight="1" collapsed="1" thickTop="1" thickBot="1" x14ac:dyDescent="0.3">
      <c r="A27" s="732"/>
      <c r="B27" s="529" t="s">
        <v>66</v>
      </c>
      <c r="C27" s="356" t="s">
        <v>346</v>
      </c>
      <c r="D27" s="74"/>
      <c r="E27" s="357">
        <v>95918.280884108506</v>
      </c>
      <c r="F27" s="358">
        <v>116684.56038234233</v>
      </c>
      <c r="G27" s="530"/>
      <c r="H27" s="537">
        <v>212602.84126645082</v>
      </c>
      <c r="I27" s="38"/>
      <c r="J27" s="74"/>
      <c r="K27" s="357">
        <v>82187.868636339714</v>
      </c>
      <c r="L27" s="358">
        <v>115616.34109566211</v>
      </c>
      <c r="M27" s="530"/>
      <c r="N27" s="537">
        <v>197804.20973200182</v>
      </c>
      <c r="O27" s="38"/>
      <c r="P27" s="74"/>
      <c r="Q27" s="357">
        <v>82083.309875777515</v>
      </c>
      <c r="R27" s="358">
        <v>123358.40132590056</v>
      </c>
      <c r="S27" s="530"/>
      <c r="T27" s="537">
        <v>205441.71120167809</v>
      </c>
      <c r="U27" s="38"/>
      <c r="V27" s="38"/>
      <c r="W27" s="357">
        <v>82875.911416470641</v>
      </c>
      <c r="X27" s="358">
        <v>125985.44821106548</v>
      </c>
      <c r="Y27" s="530"/>
      <c r="Z27" s="537">
        <v>208861.35962753612</v>
      </c>
      <c r="AA27" s="38"/>
      <c r="AB27" s="74"/>
      <c r="AC27" s="357">
        <v>78651.599425408058</v>
      </c>
      <c r="AD27" s="358">
        <v>122455.06186232094</v>
      </c>
      <c r="AE27" s="530"/>
      <c r="AF27" s="537">
        <v>201106.66128772899</v>
      </c>
      <c r="AG27" s="264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</row>
    <row r="28" spans="1:49" ht="15" hidden="1" customHeight="1" outlineLevel="1" thickTop="1" x14ac:dyDescent="0.25">
      <c r="A28" s="730" t="s">
        <v>347</v>
      </c>
      <c r="B28" s="348" t="s">
        <v>348</v>
      </c>
      <c r="C28" s="328" t="s">
        <v>349</v>
      </c>
      <c r="D28" s="628"/>
      <c r="E28" s="329">
        <v>9290.4660946693366</v>
      </c>
      <c r="F28" s="99">
        <v>11297.92692587589</v>
      </c>
      <c r="G28" s="526"/>
      <c r="H28" s="561">
        <v>20588.393020545227</v>
      </c>
      <c r="I28" s="38"/>
      <c r="J28" s="628"/>
      <c r="K28" s="329">
        <v>7621.4512076308929</v>
      </c>
      <c r="L28" s="99">
        <v>10717.527948313782</v>
      </c>
      <c r="M28" s="526"/>
      <c r="N28" s="561">
        <v>18338.979155944675</v>
      </c>
      <c r="O28" s="38"/>
      <c r="P28" s="628"/>
      <c r="Q28" s="329">
        <v>8198.0110949236005</v>
      </c>
      <c r="R28" s="99">
        <v>12316.067246733488</v>
      </c>
      <c r="S28" s="526"/>
      <c r="T28" s="561">
        <v>20514.078341657088</v>
      </c>
      <c r="U28" s="38"/>
      <c r="V28" s="38"/>
      <c r="W28" s="329">
        <v>6828.7587307035192</v>
      </c>
      <c r="X28" s="99">
        <v>10379.964027981472</v>
      </c>
      <c r="Y28" s="526"/>
      <c r="Z28" s="561">
        <v>17208.722758684991</v>
      </c>
      <c r="AA28" s="38"/>
      <c r="AB28" s="628"/>
      <c r="AC28" s="329">
        <v>2216.6800101119388</v>
      </c>
      <c r="AD28" s="99">
        <v>3450.9672975324884</v>
      </c>
      <c r="AE28" s="526"/>
      <c r="AF28" s="561">
        <v>5667.6473076444272</v>
      </c>
      <c r="AG28" s="264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</row>
    <row r="29" spans="1:49" ht="14.45" hidden="1" customHeight="1" outlineLevel="1" x14ac:dyDescent="0.25">
      <c r="A29" s="731"/>
      <c r="B29" s="353" t="s">
        <v>348</v>
      </c>
      <c r="C29" s="331" t="s">
        <v>350</v>
      </c>
      <c r="D29" s="628"/>
      <c r="E29" s="359">
        <v>487.36020728543383</v>
      </c>
      <c r="F29" s="102">
        <v>618.95223563567345</v>
      </c>
      <c r="G29" s="517"/>
      <c r="H29" s="559">
        <v>1106.3124429211073</v>
      </c>
      <c r="I29" s="38"/>
      <c r="J29" s="628"/>
      <c r="K29" s="359">
        <v>625.80015443715126</v>
      </c>
      <c r="L29" s="102">
        <v>919.86928323783684</v>
      </c>
      <c r="M29" s="517"/>
      <c r="N29" s="559">
        <v>1545.6694376749881</v>
      </c>
      <c r="O29" s="38"/>
      <c r="P29" s="628"/>
      <c r="Q29" s="359">
        <v>895.29423629284383</v>
      </c>
      <c r="R29" s="102">
        <v>1404.6859576723764</v>
      </c>
      <c r="S29" s="517"/>
      <c r="T29" s="559">
        <v>2299.9801939652202</v>
      </c>
      <c r="U29" s="38"/>
      <c r="V29" s="38"/>
      <c r="W29" s="359">
        <v>1107.9018521025089</v>
      </c>
      <c r="X29" s="102">
        <v>1765.5930270011602</v>
      </c>
      <c r="Y29" s="517"/>
      <c r="Z29" s="559">
        <v>2873.4948791036691</v>
      </c>
      <c r="AA29" s="38"/>
      <c r="AB29" s="628"/>
      <c r="AC29" s="359">
        <v>356.89265480908819</v>
      </c>
      <c r="AD29" s="102">
        <v>583.51728332000619</v>
      </c>
      <c r="AE29" s="517"/>
      <c r="AF29" s="559">
        <v>940.40993812909437</v>
      </c>
      <c r="AG29" s="264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</row>
    <row r="30" spans="1:49" ht="14.45" hidden="1" customHeight="1" outlineLevel="1" x14ac:dyDescent="0.25">
      <c r="A30" s="731"/>
      <c r="B30" s="353" t="s">
        <v>348</v>
      </c>
      <c r="C30" s="331" t="s">
        <v>351</v>
      </c>
      <c r="D30" s="628"/>
      <c r="E30" s="359">
        <v>3840.1441816424604</v>
      </c>
      <c r="F30" s="103">
        <v>4669.9129954220216</v>
      </c>
      <c r="G30" s="521"/>
      <c r="H30" s="559">
        <v>8510.0571770644819</v>
      </c>
      <c r="I30" s="38"/>
      <c r="J30" s="628"/>
      <c r="K30" s="359">
        <v>2696.9481275518447</v>
      </c>
      <c r="L30" s="103">
        <v>3792.5345376808273</v>
      </c>
      <c r="M30" s="521"/>
      <c r="N30" s="559">
        <v>6489.4826652326719</v>
      </c>
      <c r="O30" s="38"/>
      <c r="P30" s="628"/>
      <c r="Q30" s="359">
        <v>2305.1356961028378</v>
      </c>
      <c r="R30" s="103">
        <v>3463.0602370894867</v>
      </c>
      <c r="S30" s="521"/>
      <c r="T30" s="559">
        <v>5768.1959331923244</v>
      </c>
      <c r="U30" s="38"/>
      <c r="V30" s="38"/>
      <c r="W30" s="359">
        <v>2187.1678771077973</v>
      </c>
      <c r="X30" s="103">
        <v>3324.5754877031109</v>
      </c>
      <c r="Y30" s="521"/>
      <c r="Z30" s="559">
        <v>5511.7433648109081</v>
      </c>
      <c r="AA30" s="38"/>
      <c r="AB30" s="628"/>
      <c r="AC30" s="359">
        <v>302.69139571103187</v>
      </c>
      <c r="AD30" s="103">
        <v>471.23540749144354</v>
      </c>
      <c r="AE30" s="521"/>
      <c r="AF30" s="559">
        <v>773.92680320247541</v>
      </c>
      <c r="AG30" s="91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</row>
    <row r="31" spans="1:49" ht="14.45" hidden="1" customHeight="1" outlineLevel="1" x14ac:dyDescent="0.25">
      <c r="A31" s="731"/>
      <c r="B31" s="353" t="s">
        <v>348</v>
      </c>
      <c r="C31" s="331" t="s">
        <v>352</v>
      </c>
      <c r="D31" s="628"/>
      <c r="E31" s="359">
        <v>3175.5065599406275</v>
      </c>
      <c r="F31" s="103">
        <v>3896.5598585177518</v>
      </c>
      <c r="G31" s="521"/>
      <c r="H31" s="559">
        <v>7072.0664184583793</v>
      </c>
      <c r="I31" s="38"/>
      <c r="J31" s="628"/>
      <c r="K31" s="359">
        <v>2684.7166241570449</v>
      </c>
      <c r="L31" s="103">
        <v>3333.9701173753674</v>
      </c>
      <c r="M31" s="521"/>
      <c r="N31" s="559">
        <v>6018.6867415324123</v>
      </c>
      <c r="O31" s="38"/>
      <c r="P31" s="628"/>
      <c r="Q31" s="359">
        <v>2516.9862912858721</v>
      </c>
      <c r="R31" s="103">
        <v>3027.9554457611725</v>
      </c>
      <c r="S31" s="521"/>
      <c r="T31" s="559">
        <v>5544.9417370470446</v>
      </c>
      <c r="U31" s="38"/>
      <c r="V31" s="38"/>
      <c r="W31" s="359">
        <v>2626.3611781083837</v>
      </c>
      <c r="X31" s="103">
        <v>3159.5343444346909</v>
      </c>
      <c r="Y31" s="521"/>
      <c r="Z31" s="559">
        <v>5785.8955225430745</v>
      </c>
      <c r="AA31" s="38"/>
      <c r="AB31" s="628"/>
      <c r="AC31" s="359">
        <v>51.562835540237451</v>
      </c>
      <c r="AD31" s="103">
        <v>62.030520076128973</v>
      </c>
      <c r="AE31" s="521"/>
      <c r="AF31" s="559">
        <v>113.59335561636642</v>
      </c>
      <c r="AG31" s="91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</row>
    <row r="32" spans="1:49" ht="14.45" hidden="1" customHeight="1" outlineLevel="1" x14ac:dyDescent="0.25">
      <c r="A32" s="731"/>
      <c r="B32" s="353" t="s">
        <v>348</v>
      </c>
      <c r="C32" s="331" t="s">
        <v>353</v>
      </c>
      <c r="D32" s="628"/>
      <c r="E32" s="359">
        <v>2118.5738993449759</v>
      </c>
      <c r="F32" s="103">
        <v>2657.4827913600002</v>
      </c>
      <c r="G32" s="521"/>
      <c r="H32" s="559">
        <v>4776.0566907049761</v>
      </c>
      <c r="I32" s="38"/>
      <c r="J32" s="628"/>
      <c r="K32" s="359">
        <v>2712.1911341339342</v>
      </c>
      <c r="L32" s="103">
        <v>3937.2250332733333</v>
      </c>
      <c r="M32" s="521"/>
      <c r="N32" s="559">
        <v>6649.4161674072675</v>
      </c>
      <c r="O32" s="38"/>
      <c r="P32" s="628"/>
      <c r="Q32" s="359">
        <v>3812.9734455339676</v>
      </c>
      <c r="R32" s="103">
        <v>5911.0590747000006</v>
      </c>
      <c r="S32" s="521"/>
      <c r="T32" s="559">
        <v>9724.0325202339682</v>
      </c>
      <c r="U32" s="38"/>
      <c r="V32" s="38"/>
      <c r="W32" s="359">
        <v>4605.9653192483038</v>
      </c>
      <c r="X32" s="103">
        <v>7238.4300411499989</v>
      </c>
      <c r="Y32" s="521"/>
      <c r="Z32" s="559">
        <v>11844.395360398303</v>
      </c>
      <c r="AA32" s="38"/>
      <c r="AB32" s="628"/>
      <c r="AC32" s="359">
        <v>757.23579645035466</v>
      </c>
      <c r="AD32" s="103">
        <v>1219.7673804464544</v>
      </c>
      <c r="AE32" s="521"/>
      <c r="AF32" s="559">
        <v>1977.003176896809</v>
      </c>
      <c r="AG32" s="91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</row>
    <row r="33" spans="1:49" ht="14.45" hidden="1" customHeight="1" outlineLevel="1" x14ac:dyDescent="0.25">
      <c r="A33" s="731"/>
      <c r="B33" s="353" t="s">
        <v>348</v>
      </c>
      <c r="C33" s="331" t="s">
        <v>354</v>
      </c>
      <c r="D33" s="628"/>
      <c r="E33" s="359">
        <v>1332.7280879135833</v>
      </c>
      <c r="F33" s="103">
        <v>7274.5099411102292</v>
      </c>
      <c r="G33" s="521"/>
      <c r="H33" s="559">
        <v>8607.2380290238125</v>
      </c>
      <c r="I33" s="38"/>
      <c r="J33" s="628"/>
      <c r="K33" s="359">
        <v>1072.084105198106</v>
      </c>
      <c r="L33" s="103">
        <v>7243.9318701481898</v>
      </c>
      <c r="M33" s="521"/>
      <c r="N33" s="559">
        <v>8316.0159753462958</v>
      </c>
      <c r="O33" s="38"/>
      <c r="P33" s="628"/>
      <c r="Q33" s="359">
        <v>827.54098731308659</v>
      </c>
      <c r="R33" s="103">
        <v>6897.6325106638469</v>
      </c>
      <c r="S33" s="521"/>
      <c r="T33" s="559">
        <v>7725.1734979769335</v>
      </c>
      <c r="U33" s="38"/>
      <c r="V33" s="38"/>
      <c r="W33" s="359">
        <v>800.9502504562397</v>
      </c>
      <c r="X33" s="103">
        <v>6675.996200392603</v>
      </c>
      <c r="Y33" s="521"/>
      <c r="Z33" s="559">
        <v>7476.9464508488427</v>
      </c>
      <c r="AA33" s="38"/>
      <c r="AB33" s="628"/>
      <c r="AC33" s="359">
        <v>15.748009019337843</v>
      </c>
      <c r="AD33" s="103">
        <v>131.26114676530943</v>
      </c>
      <c r="AE33" s="521"/>
      <c r="AF33" s="559">
        <v>147.00915578464728</v>
      </c>
      <c r="AG33" s="91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</row>
    <row r="34" spans="1:49" ht="14.45" hidden="1" customHeight="1" outlineLevel="1" x14ac:dyDescent="0.25">
      <c r="A34" s="731"/>
      <c r="B34" s="353" t="s">
        <v>348</v>
      </c>
      <c r="C34" s="331" t="s">
        <v>355</v>
      </c>
      <c r="D34" s="628"/>
      <c r="E34" s="359">
        <v>646.92639346606029</v>
      </c>
      <c r="F34" s="103">
        <v>3531.1572729009567</v>
      </c>
      <c r="G34" s="521"/>
      <c r="H34" s="559">
        <v>4178.083666367017</v>
      </c>
      <c r="I34" s="38"/>
      <c r="J34" s="628"/>
      <c r="K34" s="359">
        <v>483.90719764237974</v>
      </c>
      <c r="L34" s="103">
        <v>3269.6975491003932</v>
      </c>
      <c r="M34" s="521"/>
      <c r="N34" s="559">
        <v>3753.6047467427729</v>
      </c>
      <c r="O34" s="38"/>
      <c r="P34" s="628"/>
      <c r="Q34" s="359">
        <v>381.50669612682714</v>
      </c>
      <c r="R34" s="103">
        <v>3179.8944470224451</v>
      </c>
      <c r="S34" s="521"/>
      <c r="T34" s="559">
        <v>3561.4011431492722</v>
      </c>
      <c r="U34" s="38"/>
      <c r="V34" s="38"/>
      <c r="W34" s="359">
        <v>320.25319762618938</v>
      </c>
      <c r="X34" s="103">
        <v>2669.3407353305179</v>
      </c>
      <c r="Y34" s="521"/>
      <c r="Z34" s="559">
        <v>2989.5939329567072</v>
      </c>
      <c r="AA34" s="38"/>
      <c r="AB34" s="628"/>
      <c r="AC34" s="359">
        <v>4.7583280316985039</v>
      </c>
      <c r="AD34" s="103">
        <v>39.661114834218246</v>
      </c>
      <c r="AE34" s="521"/>
      <c r="AF34" s="559">
        <v>44.41944286591675</v>
      </c>
      <c r="AG34" s="91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</row>
    <row r="35" spans="1:49" ht="14.45" hidden="1" customHeight="1" outlineLevel="1" x14ac:dyDescent="0.25">
      <c r="A35" s="731"/>
      <c r="B35" s="353" t="s">
        <v>348</v>
      </c>
      <c r="C35" s="331" t="s">
        <v>356</v>
      </c>
      <c r="D35" s="628"/>
      <c r="E35" s="359">
        <v>2486.2063674952351</v>
      </c>
      <c r="F35" s="103">
        <v>13570.609864094302</v>
      </c>
      <c r="G35" s="521"/>
      <c r="H35" s="559">
        <v>16056.816231589537</v>
      </c>
      <c r="I35" s="38"/>
      <c r="J35" s="628"/>
      <c r="K35" s="359">
        <v>2182.340824423487</v>
      </c>
      <c r="L35" s="103">
        <v>14745.791093176917</v>
      </c>
      <c r="M35" s="521"/>
      <c r="N35" s="559">
        <v>16928.131917600404</v>
      </c>
      <c r="O35" s="38"/>
      <c r="P35" s="628"/>
      <c r="Q35" s="359">
        <v>1873.2744252337216</v>
      </c>
      <c r="R35" s="103">
        <v>15613.919763467551</v>
      </c>
      <c r="S35" s="521"/>
      <c r="T35" s="559">
        <v>17487.194188701273</v>
      </c>
      <c r="U35" s="91"/>
      <c r="V35" s="38"/>
      <c r="W35" s="359">
        <v>2219.1141907736019</v>
      </c>
      <c r="X35" s="103">
        <v>18496.526965817215</v>
      </c>
      <c r="Y35" s="521"/>
      <c r="Z35" s="559">
        <v>20715.641156590817</v>
      </c>
      <c r="AA35" s="38"/>
      <c r="AB35" s="628"/>
      <c r="AC35" s="359">
        <v>52.749959614502416</v>
      </c>
      <c r="AD35" s="103">
        <v>439.67590965441769</v>
      </c>
      <c r="AE35" s="521"/>
      <c r="AF35" s="559">
        <v>492.42586926892011</v>
      </c>
      <c r="AG35" s="91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</row>
    <row r="36" spans="1:49" ht="14.45" hidden="1" customHeight="1" outlineLevel="1" x14ac:dyDescent="0.25">
      <c r="A36" s="731"/>
      <c r="B36" s="353" t="s">
        <v>348</v>
      </c>
      <c r="C36" s="331" t="s">
        <v>357</v>
      </c>
      <c r="D36" s="628"/>
      <c r="E36" s="359">
        <v>127.36789296702469</v>
      </c>
      <c r="F36" s="103">
        <v>154.88923082878361</v>
      </c>
      <c r="G36" s="521"/>
      <c r="H36" s="559">
        <v>282.2571237958083</v>
      </c>
      <c r="I36" s="38"/>
      <c r="J36" s="628"/>
      <c r="K36" s="359">
        <v>95.485327218651719</v>
      </c>
      <c r="L36" s="103">
        <v>134.27451481879882</v>
      </c>
      <c r="M36" s="521"/>
      <c r="N36" s="559">
        <v>229.75984203745054</v>
      </c>
      <c r="O36" s="38"/>
      <c r="P36" s="628"/>
      <c r="Q36" s="359">
        <v>61.298865368086155</v>
      </c>
      <c r="R36" s="103">
        <v>92.090744850211422</v>
      </c>
      <c r="S36" s="521"/>
      <c r="T36" s="559">
        <v>153.38961021829758</v>
      </c>
      <c r="U36" s="38"/>
      <c r="V36" s="38"/>
      <c r="W36" s="359">
        <v>61.967584248070878</v>
      </c>
      <c r="X36" s="103">
        <v>94.19300355477931</v>
      </c>
      <c r="Y36" s="521"/>
      <c r="Z36" s="559">
        <v>156.16058780285019</v>
      </c>
      <c r="AA36" s="38"/>
      <c r="AB36" s="628"/>
      <c r="AC36" s="359">
        <v>2.2018896228015934</v>
      </c>
      <c r="AD36" s="103">
        <v>3.4279413566240113</v>
      </c>
      <c r="AE36" s="521"/>
      <c r="AF36" s="559">
        <v>5.6298309794256047</v>
      </c>
      <c r="AG36" s="91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</row>
    <row r="37" spans="1:49" ht="14.45" hidden="1" customHeight="1" outlineLevel="1" x14ac:dyDescent="0.25">
      <c r="A37" s="731"/>
      <c r="B37" s="353" t="s">
        <v>348</v>
      </c>
      <c r="C37" s="331" t="s">
        <v>358</v>
      </c>
      <c r="D37" s="628"/>
      <c r="E37" s="359">
        <v>22880.368669744985</v>
      </c>
      <c r="F37" s="106">
        <v>35500.915803114382</v>
      </c>
      <c r="G37" s="522"/>
      <c r="H37" s="562">
        <v>58381.284472859363</v>
      </c>
      <c r="I37" s="38"/>
      <c r="J37" s="628"/>
      <c r="K37" s="359">
        <v>17837.254505199871</v>
      </c>
      <c r="L37" s="106">
        <v>34668.174760253947</v>
      </c>
      <c r="M37" s="522"/>
      <c r="N37" s="562">
        <v>52505.429265453815</v>
      </c>
      <c r="O37" s="38"/>
      <c r="P37" s="628"/>
      <c r="Q37" s="359">
        <v>14993.471371431708</v>
      </c>
      <c r="R37" s="359">
        <v>34633.56071447939</v>
      </c>
      <c r="S37" s="522"/>
      <c r="T37" s="562">
        <v>49627.032085911094</v>
      </c>
      <c r="U37" s="38"/>
      <c r="V37" s="38"/>
      <c r="W37" s="359">
        <v>14279.901536902826</v>
      </c>
      <c r="X37" s="531">
        <v>32809.180304535206</v>
      </c>
      <c r="Y37" s="522"/>
      <c r="Z37" s="562">
        <v>47089.081841438034</v>
      </c>
      <c r="AA37" s="38"/>
      <c r="AB37" s="628"/>
      <c r="AC37" s="359">
        <v>3126.9717549220622</v>
      </c>
      <c r="AD37" s="531">
        <v>7690.7752744796544</v>
      </c>
      <c r="AE37" s="522"/>
      <c r="AF37" s="562">
        <v>10817.747029401717</v>
      </c>
      <c r="AG37" s="91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</row>
    <row r="38" spans="1:49" ht="16.5" collapsed="1" thickTop="1" thickBot="1" x14ac:dyDescent="0.3">
      <c r="A38" s="732"/>
      <c r="B38" s="360" t="s">
        <v>348</v>
      </c>
      <c r="C38" s="356" t="s">
        <v>359</v>
      </c>
      <c r="D38" s="74"/>
      <c r="E38" s="361">
        <v>46385.648354469718</v>
      </c>
      <c r="F38" s="361">
        <v>83172.916918859992</v>
      </c>
      <c r="G38" s="532"/>
      <c r="H38" s="563">
        <v>129558.5652733297</v>
      </c>
      <c r="I38" s="38"/>
      <c r="J38" s="74"/>
      <c r="K38" s="361">
        <v>38012.179207593363</v>
      </c>
      <c r="L38" s="361">
        <v>82762.996707379381</v>
      </c>
      <c r="M38" s="532"/>
      <c r="N38" s="563">
        <v>120775.17591497276</v>
      </c>
      <c r="O38" s="38"/>
      <c r="P38" s="74"/>
      <c r="Q38" s="361">
        <v>35865.493109612551</v>
      </c>
      <c r="R38" s="361">
        <v>86539.926142439974</v>
      </c>
      <c r="S38" s="532"/>
      <c r="T38" s="563">
        <v>122405.41925205251</v>
      </c>
      <c r="U38" s="38"/>
      <c r="V38" s="38"/>
      <c r="W38" s="361">
        <v>35038.341717277443</v>
      </c>
      <c r="X38" s="361">
        <v>86613.334137900747</v>
      </c>
      <c r="Y38" s="532"/>
      <c r="Z38" s="563">
        <v>121651.6758551782</v>
      </c>
      <c r="AA38" s="38"/>
      <c r="AB38" s="74"/>
      <c r="AC38" s="361">
        <v>6887.4926338330533</v>
      </c>
      <c r="AD38" s="361">
        <v>14092.319275956745</v>
      </c>
      <c r="AE38" s="532"/>
      <c r="AF38" s="563">
        <v>20979.811909789802</v>
      </c>
      <c r="AG38" s="91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1:49" ht="16.5" thickTop="1" thickBot="1" x14ac:dyDescent="0.3">
      <c r="A39" s="362" t="s">
        <v>360</v>
      </c>
      <c r="B39" s="363" t="s">
        <v>360</v>
      </c>
      <c r="C39" s="364" t="s">
        <v>361</v>
      </c>
      <c r="D39" s="628"/>
      <c r="E39" s="533">
        <v>1050.3406875521314</v>
      </c>
      <c r="F39" s="104"/>
      <c r="G39" s="104"/>
      <c r="H39" s="564">
        <v>1050.3406875521314</v>
      </c>
      <c r="I39" s="38"/>
      <c r="J39" s="628"/>
      <c r="K39" s="533">
        <v>855.73278312247703</v>
      </c>
      <c r="L39" s="104"/>
      <c r="M39" s="104"/>
      <c r="N39" s="564">
        <v>855.73278312247703</v>
      </c>
      <c r="O39" s="38"/>
      <c r="P39" s="628"/>
      <c r="Q39" s="533">
        <v>970.19492317324568</v>
      </c>
      <c r="R39" s="104"/>
      <c r="S39" s="104"/>
      <c r="T39" s="564">
        <v>970.19492317324568</v>
      </c>
      <c r="U39" s="38"/>
      <c r="V39" s="38"/>
      <c r="W39" s="533">
        <v>1002.0458610389506</v>
      </c>
      <c r="X39" s="104"/>
      <c r="Y39" s="104"/>
      <c r="Z39" s="564">
        <v>1002.0458610389506</v>
      </c>
      <c r="AA39" s="38"/>
      <c r="AB39" s="628"/>
      <c r="AC39" s="533">
        <v>743.02000560945066</v>
      </c>
      <c r="AD39" s="104"/>
      <c r="AE39" s="104"/>
      <c r="AF39" s="564">
        <v>743.02000560945066</v>
      </c>
      <c r="AG39" s="91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1:49" ht="24.6" customHeight="1" thickTop="1" thickBot="1" x14ac:dyDescent="0.3">
      <c r="A40" s="566" t="s">
        <v>362</v>
      </c>
      <c r="B40" s="535" t="s">
        <v>65</v>
      </c>
      <c r="C40" s="356" t="s">
        <v>363</v>
      </c>
      <c r="D40" s="38"/>
      <c r="E40" s="536">
        <v>2726803.0032616095</v>
      </c>
      <c r="F40" s="358">
        <v>0</v>
      </c>
      <c r="G40" s="358">
        <v>0</v>
      </c>
      <c r="H40" s="537">
        <v>2726803.0032616095</v>
      </c>
      <c r="I40" s="38"/>
      <c r="J40" s="38"/>
      <c r="K40" s="536">
        <v>2508469.3656042633</v>
      </c>
      <c r="L40" s="358">
        <v>0</v>
      </c>
      <c r="M40" s="358">
        <v>0</v>
      </c>
      <c r="N40" s="537">
        <v>2508469.3656042633</v>
      </c>
      <c r="O40" s="38"/>
      <c r="P40" s="38"/>
      <c r="Q40" s="536">
        <v>2329314.8254372687</v>
      </c>
      <c r="R40" s="358">
        <v>0</v>
      </c>
      <c r="S40" s="358">
        <v>0</v>
      </c>
      <c r="T40" s="537">
        <v>2329314.8254372687</v>
      </c>
      <c r="U40" s="38"/>
      <c r="V40" s="38"/>
      <c r="W40" s="536">
        <v>2359701.5253235828</v>
      </c>
      <c r="X40" s="358">
        <v>0</v>
      </c>
      <c r="Y40" s="358">
        <v>0</v>
      </c>
      <c r="Z40" s="537">
        <v>2359701.5253235828</v>
      </c>
      <c r="AA40" s="38"/>
      <c r="AB40" s="38"/>
      <c r="AC40" s="536">
        <v>2346944.8765490786</v>
      </c>
      <c r="AD40" s="358">
        <v>0</v>
      </c>
      <c r="AE40" s="358">
        <v>0</v>
      </c>
      <c r="AF40" s="537">
        <v>2346944.8765490786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</row>
    <row r="41" spans="1:49" ht="15.75" thickTop="1" x14ac:dyDescent="0.25">
      <c r="A41" s="728" t="s">
        <v>43</v>
      </c>
      <c r="B41" s="534"/>
      <c r="C41" s="365" t="s">
        <v>364</v>
      </c>
      <c r="D41" s="38"/>
      <c r="E41" s="521"/>
      <c r="F41" s="521"/>
      <c r="G41" s="538">
        <v>962658.89474722103</v>
      </c>
      <c r="H41" s="539">
        <v>962658.89474722103</v>
      </c>
      <c r="I41" s="38"/>
      <c r="J41" s="38"/>
      <c r="K41" s="521"/>
      <c r="L41" s="521"/>
      <c r="M41" s="538">
        <v>801549.70050563582</v>
      </c>
      <c r="N41" s="539">
        <v>801549.70050563582</v>
      </c>
      <c r="O41" s="38"/>
      <c r="P41" s="38"/>
      <c r="Q41" s="521"/>
      <c r="R41" s="521"/>
      <c r="S41" s="538">
        <v>709840.55715754814</v>
      </c>
      <c r="T41" s="539">
        <v>709840.55715754814</v>
      </c>
      <c r="U41" s="38"/>
      <c r="V41" s="38"/>
      <c r="W41" s="521"/>
      <c r="X41" s="521"/>
      <c r="Y41" s="538">
        <v>763926.06504687213</v>
      </c>
      <c r="Z41" s="539">
        <v>763926.06504687213</v>
      </c>
      <c r="AA41" s="38"/>
      <c r="AB41" s="38"/>
      <c r="AC41" s="521"/>
      <c r="AD41" s="521"/>
      <c r="AE41" s="538">
        <v>858254.57371851127</v>
      </c>
      <c r="AF41" s="539">
        <v>858254.57371851127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</row>
    <row r="42" spans="1:49" ht="15.75" thickBot="1" x14ac:dyDescent="0.3">
      <c r="A42" s="729">
        <v>0</v>
      </c>
      <c r="B42" s="540"/>
      <c r="C42" s="541" t="s">
        <v>365</v>
      </c>
      <c r="D42" s="38"/>
      <c r="E42" s="521"/>
      <c r="F42" s="521"/>
      <c r="G42" s="542">
        <v>719.25320078548066</v>
      </c>
      <c r="H42" s="543">
        <v>719.25320078548066</v>
      </c>
      <c r="I42" s="38"/>
      <c r="J42" s="38"/>
      <c r="K42" s="521"/>
      <c r="L42" s="521"/>
      <c r="M42" s="542">
        <v>946.05683852695495</v>
      </c>
      <c r="N42" s="543">
        <v>946.05683852695495</v>
      </c>
      <c r="O42" s="38"/>
      <c r="P42" s="38"/>
      <c r="Q42" s="521"/>
      <c r="R42" s="521"/>
      <c r="S42" s="542">
        <v>1218.0268878305756</v>
      </c>
      <c r="T42" s="543">
        <v>1218.0268878305756</v>
      </c>
      <c r="U42" s="38"/>
      <c r="V42" s="38"/>
      <c r="W42" s="521"/>
      <c r="X42" s="521"/>
      <c r="Y42" s="542">
        <v>1242.9982180311929</v>
      </c>
      <c r="Z42" s="543">
        <v>1242.9982180311929</v>
      </c>
      <c r="AA42" s="38"/>
      <c r="AB42" s="38"/>
      <c r="AC42" s="521"/>
      <c r="AD42" s="521"/>
      <c r="AE42" s="542">
        <v>1264.5603839932419</v>
      </c>
      <c r="AF42" s="543">
        <v>1264.5603839932419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</row>
    <row r="43" spans="1:49" ht="15.75" thickTop="1" x14ac:dyDescent="0.25">
      <c r="A43" s="544" t="s">
        <v>366</v>
      </c>
      <c r="B43" s="92"/>
      <c r="C43" s="545"/>
      <c r="D43" s="38"/>
      <c r="E43" s="105">
        <v>3129448.2440650412</v>
      </c>
      <c r="F43" s="105">
        <v>478299.801535181</v>
      </c>
      <c r="G43" s="105">
        <v>963378.14794800652</v>
      </c>
      <c r="H43" s="555">
        <v>4571126.1935482286</v>
      </c>
      <c r="I43" s="90"/>
      <c r="J43" s="38"/>
      <c r="K43" s="105">
        <v>2835079.2969153142</v>
      </c>
      <c r="L43" s="105">
        <v>449895.26121401158</v>
      </c>
      <c r="M43" s="105">
        <v>802495.75734416279</v>
      </c>
      <c r="N43" s="555">
        <v>4087470.3154734885</v>
      </c>
      <c r="O43" s="90"/>
      <c r="P43" s="38"/>
      <c r="Q43" s="105">
        <v>2619791.5537996446</v>
      </c>
      <c r="R43" s="105">
        <v>372957.02543101658</v>
      </c>
      <c r="S43" s="105">
        <v>711058.58404537872</v>
      </c>
      <c r="T43" s="555">
        <v>3703807.16327604</v>
      </c>
      <c r="U43" s="90"/>
      <c r="V43" s="38"/>
      <c r="W43" s="105">
        <v>2630980.7947864444</v>
      </c>
      <c r="X43" s="105">
        <v>316072.22031814023</v>
      </c>
      <c r="Y43" s="105">
        <v>765169.06326490338</v>
      </c>
      <c r="Z43" s="555">
        <v>3712222.078369488</v>
      </c>
      <c r="AA43" s="90"/>
      <c r="AB43" s="38"/>
      <c r="AC43" s="105">
        <v>2568990.9661189932</v>
      </c>
      <c r="AD43" s="105">
        <v>197698.5581182985</v>
      </c>
      <c r="AE43" s="105">
        <v>859519.13410250447</v>
      </c>
      <c r="AF43" s="555">
        <v>3626208.6583397966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</row>
    <row r="44" spans="1:49" ht="15.75" thickBot="1" x14ac:dyDescent="0.3">
      <c r="A44" s="546"/>
      <c r="B44" s="547"/>
      <c r="C44" s="548" t="s">
        <v>367</v>
      </c>
      <c r="D44" s="38"/>
      <c r="E44" s="93">
        <v>0.68461208716617838</v>
      </c>
      <c r="F44" s="93">
        <v>0.10463500268495368</v>
      </c>
      <c r="G44" s="93">
        <v>0.21075291014886793</v>
      </c>
      <c r="H44" s="366"/>
      <c r="I44" s="38"/>
      <c r="J44" s="38"/>
      <c r="K44" s="93">
        <v>0.69360241863601191</v>
      </c>
      <c r="L44" s="93">
        <v>0.1100669182870619</v>
      </c>
      <c r="M44" s="93">
        <v>0.1963306630769262</v>
      </c>
      <c r="N44" s="366"/>
      <c r="O44" s="38"/>
      <c r="P44" s="38"/>
      <c r="Q44" s="549">
        <v>0.70732396107858464</v>
      </c>
      <c r="R44" s="549">
        <v>0.10069558402741838</v>
      </c>
      <c r="S44" s="549">
        <v>0.19198045489399698</v>
      </c>
      <c r="T44" s="366"/>
      <c r="U44" s="38"/>
      <c r="V44" s="38"/>
      <c r="W44" s="549">
        <v>0.70873475218973025</v>
      </c>
      <c r="X44" s="549">
        <v>8.5143672346501428E-2</v>
      </c>
      <c r="Y44" s="549">
        <v>0.20612157546376833</v>
      </c>
      <c r="Z44" s="366"/>
      <c r="AA44" s="38"/>
      <c r="AB44" s="38"/>
      <c r="AC44" s="549">
        <v>0.70845094923334218</v>
      </c>
      <c r="AD44" s="549">
        <v>5.4519355267551459E-2</v>
      </c>
      <c r="AE44" s="549">
        <v>0.23702969549910621</v>
      </c>
      <c r="AF44" s="366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</row>
    <row r="45" spans="1:49" ht="16.5" thickTop="1" thickBot="1" x14ac:dyDescent="0.3">
      <c r="A45" s="38"/>
      <c r="B45" s="38"/>
      <c r="C45" s="93" t="s">
        <v>368</v>
      </c>
      <c r="D45" s="38"/>
      <c r="E45" s="550" t="s">
        <v>369</v>
      </c>
      <c r="F45" s="550" t="s">
        <v>369</v>
      </c>
      <c r="G45" s="551" t="s">
        <v>369</v>
      </c>
      <c r="H45" s="551" t="s">
        <v>369</v>
      </c>
      <c r="I45" s="38"/>
      <c r="J45" s="38"/>
      <c r="K45" s="93">
        <v>-9.4064168566453846E-2</v>
      </c>
      <c r="L45" s="93">
        <v>-5.9386477330746174E-2</v>
      </c>
      <c r="M45" s="552">
        <v>-0.1669981729879621</v>
      </c>
      <c r="N45" s="552">
        <v>-0.10580672193154082</v>
      </c>
      <c r="O45" s="38"/>
      <c r="P45" s="38"/>
      <c r="Q45" s="93">
        <v>-7.5937115180486042E-2</v>
      </c>
      <c r="R45" s="93">
        <v>-0.17101366121390663</v>
      </c>
      <c r="S45" s="552">
        <v>-0.11394100524766988</v>
      </c>
      <c r="T45" s="553">
        <v>-9.3863226540155401E-2</v>
      </c>
      <c r="U45" s="38"/>
      <c r="V45" s="38"/>
      <c r="W45" s="93">
        <v>4.2710424692267513E-3</v>
      </c>
      <c r="X45" s="93">
        <v>-0.15252375269546425</v>
      </c>
      <c r="Y45" s="552">
        <v>7.6098482507133899E-2</v>
      </c>
      <c r="Z45" s="553">
        <v>2.2719636100074305E-3</v>
      </c>
      <c r="AA45" s="38"/>
      <c r="AB45" s="38"/>
      <c r="AC45" s="93">
        <v>-2.3561490372826097E-2</v>
      </c>
      <c r="AD45" s="93">
        <v>-0.37451460327862274</v>
      </c>
      <c r="AE45" s="552">
        <v>0.1233061755463797</v>
      </c>
      <c r="AF45" s="553">
        <v>-2.3170332543108768E-2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</row>
    <row r="46" spans="1:49" ht="15.75" thickTop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</row>
    <row r="47" spans="1:49" x14ac:dyDescent="0.25">
      <c r="A47" s="727"/>
      <c r="B47" s="727"/>
      <c r="C47" s="727"/>
      <c r="D47" s="38"/>
      <c r="E47" s="631"/>
      <c r="F47" s="123"/>
      <c r="G47" s="123"/>
      <c r="H47" s="123"/>
      <c r="I47" s="123"/>
      <c r="J47" s="123"/>
      <c r="K47" s="123"/>
      <c r="L47" s="123"/>
      <c r="M47" s="123"/>
      <c r="N47" s="726"/>
      <c r="O47" s="123"/>
      <c r="P47" s="123"/>
      <c r="Q47" s="123"/>
      <c r="R47" s="123"/>
      <c r="S47" s="123"/>
      <c r="T47" s="726"/>
      <c r="U47" s="123"/>
      <c r="V47" s="123"/>
      <c r="W47" s="123"/>
      <c r="X47" s="123"/>
      <c r="Y47" s="123"/>
      <c r="Z47" s="726"/>
      <c r="AA47" s="123"/>
      <c r="AB47" s="123"/>
      <c r="AC47" s="123"/>
      <c r="AD47" s="123"/>
      <c r="AE47" s="123"/>
      <c r="AF47" s="726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x14ac:dyDescent="0.25">
      <c r="A48" s="727"/>
      <c r="B48" s="727"/>
      <c r="C48" s="727"/>
      <c r="D48" s="38"/>
      <c r="E48" s="123"/>
      <c r="F48" s="123"/>
      <c r="G48" s="123"/>
      <c r="H48" s="123"/>
      <c r="I48" s="123"/>
      <c r="J48" s="123"/>
      <c r="K48" s="123"/>
      <c r="L48" s="123"/>
      <c r="M48" s="123"/>
      <c r="N48" s="726"/>
      <c r="O48" s="123"/>
      <c r="P48" s="123"/>
      <c r="Q48" s="123"/>
      <c r="R48" s="123"/>
      <c r="S48" s="123"/>
      <c r="T48" s="726"/>
      <c r="U48" s="123"/>
      <c r="V48" s="123"/>
      <c r="W48" s="123"/>
      <c r="X48" s="123"/>
      <c r="Y48" s="123"/>
      <c r="Z48" s="726"/>
      <c r="AA48" s="123"/>
      <c r="AB48" s="123"/>
      <c r="AC48" s="123"/>
      <c r="AD48" s="123"/>
      <c r="AE48" s="123"/>
      <c r="AF48" s="726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x14ac:dyDescent="0.25">
      <c r="A49" s="727"/>
      <c r="B49" s="727"/>
      <c r="C49" s="727"/>
      <c r="D49" s="38"/>
      <c r="E49" s="90"/>
      <c r="F49" s="91"/>
      <c r="G49" s="38"/>
      <c r="H49" s="38"/>
      <c r="I49" s="38"/>
      <c r="J49" s="38"/>
      <c r="K49" s="90"/>
      <c r="L49" s="91"/>
      <c r="M49" s="91"/>
      <c r="N49" s="91"/>
      <c r="O49" s="38"/>
      <c r="P49" s="38"/>
      <c r="Q49" s="90"/>
      <c r="R49" s="91"/>
      <c r="S49" s="91"/>
      <c r="T49" s="91"/>
      <c r="U49" s="554"/>
      <c r="V49" s="554"/>
      <c r="W49" s="90"/>
      <c r="X49" s="91"/>
      <c r="Y49" s="91"/>
      <c r="Z49" s="91"/>
      <c r="AA49" s="38"/>
      <c r="AB49" s="38"/>
      <c r="AC49" s="90"/>
      <c r="AD49" s="91"/>
      <c r="AE49" s="91"/>
      <c r="AF49" s="91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spans="1:49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</row>
    <row r="51" spans="1:49" x14ac:dyDescent="0.25">
      <c r="A51" s="180" t="s">
        <v>105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</row>
    <row r="52" spans="1:49" ht="21" x14ac:dyDescent="0.25">
      <c r="A52" s="37" t="s">
        <v>71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ht="21" x14ac:dyDescent="0.25">
      <c r="A53" s="118" t="s">
        <v>171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</row>
    <row r="54" spans="1:49" ht="21" x14ac:dyDescent="0.25">
      <c r="A54" s="367" t="s">
        <v>123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49" x14ac:dyDescent="0.25">
      <c r="A55" s="36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</row>
    <row r="56" spans="1:49" x14ac:dyDescent="0.25">
      <c r="A56" s="180" t="s">
        <v>103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</row>
    <row r="57" spans="1:49" x14ac:dyDescent="0.25">
      <c r="A57" s="123" t="s">
        <v>98</v>
      </c>
      <c r="B57" s="179" t="s">
        <v>77</v>
      </c>
      <c r="C57" s="123" t="s">
        <v>122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x14ac:dyDescent="0.25">
      <c r="A58" s="123" t="s">
        <v>99</v>
      </c>
      <c r="B58" s="179" t="s">
        <v>77</v>
      </c>
      <c r="C58" s="123" t="s">
        <v>102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  <row r="59" spans="1:49" x14ac:dyDescent="0.25">
      <c r="A59" s="123" t="s">
        <v>100</v>
      </c>
      <c r="B59" s="179" t="s">
        <v>77</v>
      </c>
      <c r="C59" s="123" t="s">
        <v>101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</row>
    <row r="60" spans="1:49" x14ac:dyDescent="0.25">
      <c r="A60" s="38"/>
      <c r="B60" s="17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</row>
    <row r="61" spans="1:49" ht="15.75" x14ac:dyDescent="0.25">
      <c r="A61" s="181" t="s">
        <v>104</v>
      </c>
      <c r="B61" s="38"/>
      <c r="C61" s="35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</row>
    <row r="62" spans="1:49" x14ac:dyDescent="0.25">
      <c r="A62" s="369"/>
      <c r="B62" s="122" t="s">
        <v>77</v>
      </c>
      <c r="C62" s="36" t="s">
        <v>62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</row>
    <row r="63" spans="1:49" x14ac:dyDescent="0.25">
      <c r="A63" s="177" t="s">
        <v>67</v>
      </c>
      <c r="B63" s="122" t="s">
        <v>77</v>
      </c>
      <c r="C63" s="370" t="s">
        <v>68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</row>
    <row r="64" spans="1:49" ht="18" x14ac:dyDescent="0.25">
      <c r="A64" s="177" t="s">
        <v>107</v>
      </c>
      <c r="B64" s="122" t="s">
        <v>77</v>
      </c>
      <c r="C64" s="370" t="s">
        <v>108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</row>
    <row r="65" spans="1:49" x14ac:dyDescent="0.25">
      <c r="A65" s="177" t="s">
        <v>43</v>
      </c>
      <c r="B65" s="122" t="s">
        <v>77</v>
      </c>
      <c r="C65" s="36" t="s">
        <v>44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</row>
    <row r="66" spans="1:49" x14ac:dyDescent="0.25">
      <c r="A66" s="177" t="s">
        <v>63</v>
      </c>
      <c r="B66" s="122" t="s">
        <v>77</v>
      </c>
      <c r="C66" s="36" t="s">
        <v>64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</row>
    <row r="67" spans="1:49" x14ac:dyDescent="0.25">
      <c r="A67" s="177" t="s">
        <v>65</v>
      </c>
      <c r="B67" s="122" t="s">
        <v>77</v>
      </c>
      <c r="C67" s="36" t="s">
        <v>73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</row>
    <row r="68" spans="1:49" x14ac:dyDescent="0.25">
      <c r="A68" s="115" t="s">
        <v>55</v>
      </c>
      <c r="B68" s="122" t="s">
        <v>77</v>
      </c>
      <c r="C68" s="123" t="s">
        <v>56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</row>
    <row r="69" spans="1:49" x14ac:dyDescent="0.25">
      <c r="A69" s="177" t="s">
        <v>66</v>
      </c>
      <c r="B69" s="122" t="s">
        <v>77</v>
      </c>
      <c r="C69" s="36" t="s">
        <v>72</v>
      </c>
      <c r="D69" s="36"/>
      <c r="E69" s="36"/>
      <c r="F69" s="36"/>
      <c r="G69" s="36"/>
      <c r="H69" s="36"/>
      <c r="I69" s="38"/>
      <c r="J69" s="116"/>
      <c r="K69" s="36"/>
      <c r="L69" s="36"/>
      <c r="M69" s="36"/>
      <c r="N69" s="36"/>
      <c r="O69" s="38"/>
      <c r="P69" s="116"/>
      <c r="Q69" s="116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</row>
    <row r="70" spans="1:49" x14ac:dyDescent="0.25">
      <c r="A70" s="115" t="s">
        <v>94</v>
      </c>
      <c r="B70" s="122" t="s">
        <v>77</v>
      </c>
      <c r="C70" s="178" t="s">
        <v>95</v>
      </c>
      <c r="D70" s="36"/>
      <c r="E70" s="36"/>
      <c r="F70" s="36"/>
      <c r="G70" s="36"/>
      <c r="H70" s="36"/>
      <c r="I70" s="38"/>
      <c r="J70" s="116"/>
      <c r="K70" s="36"/>
      <c r="L70" s="36"/>
      <c r="M70" s="36"/>
      <c r="N70" s="36"/>
      <c r="O70" s="38"/>
      <c r="P70" s="116"/>
      <c r="Q70" s="116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</row>
    <row r="71" spans="1:49" x14ac:dyDescent="0.25">
      <c r="A71" s="115" t="s">
        <v>57</v>
      </c>
      <c r="B71" s="122" t="s">
        <v>77</v>
      </c>
      <c r="C71" s="123" t="s">
        <v>58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</row>
    <row r="72" spans="1:49" ht="15.75" x14ac:dyDescent="0.25">
      <c r="A72" s="115" t="s">
        <v>53</v>
      </c>
      <c r="B72" s="122" t="s">
        <v>77</v>
      </c>
      <c r="C72" s="36" t="s">
        <v>59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169" t="s">
        <v>37</v>
      </c>
      <c r="O72" s="169"/>
      <c r="P72" s="169"/>
      <c r="Q72" s="169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</row>
    <row r="73" spans="1:49" x14ac:dyDescent="0.25">
      <c r="A73" s="115" t="s">
        <v>52</v>
      </c>
      <c r="B73" s="122" t="s">
        <v>77</v>
      </c>
      <c r="C73" s="36" t="s">
        <v>69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</row>
    <row r="74" spans="1:49" x14ac:dyDescent="0.25">
      <c r="A74" s="115" t="s">
        <v>54</v>
      </c>
      <c r="B74" s="122" t="s">
        <v>77</v>
      </c>
      <c r="C74" s="123" t="s">
        <v>70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</row>
    <row r="75" spans="1:49" x14ac:dyDescent="0.25">
      <c r="A75" s="115" t="s">
        <v>209</v>
      </c>
      <c r="B75" s="122" t="s">
        <v>77</v>
      </c>
      <c r="C75" s="178" t="s">
        <v>210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</row>
    <row r="76" spans="1:49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</row>
    <row r="77" spans="1:49" x14ac:dyDescent="0.25">
      <c r="A77" s="180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</row>
    <row r="78" spans="1:49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</row>
    <row r="79" spans="1:49" x14ac:dyDescent="0.25">
      <c r="A79" s="11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</row>
    <row r="80" spans="1:49" ht="21" x14ac:dyDescent="0.3">
      <c r="A80" s="170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</row>
    <row r="81" spans="1:49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</row>
    <row r="82" spans="1:49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</row>
    <row r="83" spans="1:49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</row>
    <row r="84" spans="1:49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</row>
    <row r="85" spans="1:49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</row>
    <row r="86" spans="1:49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</row>
    <row r="87" spans="1:49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</row>
    <row r="88" spans="1:49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</row>
    <row r="89" spans="1:49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</row>
    <row r="90" spans="1:49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</row>
    <row r="91" spans="1:49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</row>
    <row r="92" spans="1:49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</row>
    <row r="93" spans="1:49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</row>
    <row r="94" spans="1:49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</row>
    <row r="95" spans="1:49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</row>
    <row r="96" spans="1:49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</row>
    <row r="97" spans="1:49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</row>
    <row r="98" spans="1:49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</row>
    <row r="99" spans="1:49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</row>
    <row r="100" spans="1:49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</row>
    <row r="101" spans="1:49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</row>
    <row r="102" spans="1:49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</row>
    <row r="103" spans="1:49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</row>
    <row r="104" spans="1:49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</row>
    <row r="105" spans="1:49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</row>
    <row r="106" spans="1:49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</row>
    <row r="107" spans="1:49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</row>
    <row r="108" spans="1:49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</row>
    <row r="109" spans="1:49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</row>
    <row r="110" spans="1:49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</row>
    <row r="111" spans="1:49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1:49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</row>
    <row r="113" spans="1:49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</row>
    <row r="114" spans="1:49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</row>
    <row r="115" spans="1:49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</row>
    <row r="116" spans="1:49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</row>
    <row r="117" spans="1:49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</row>
    <row r="118" spans="1:49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</row>
    <row r="119" spans="1:49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</row>
    <row r="120" spans="1:49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</row>
    <row r="121" spans="1:49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</row>
    <row r="122" spans="1:49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</row>
    <row r="123" spans="1:49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</row>
    <row r="124" spans="1:49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</row>
    <row r="125" spans="1:49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</row>
    <row r="126" spans="1:49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</row>
    <row r="127" spans="1:49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</row>
  </sheetData>
  <mergeCells count="16">
    <mergeCell ref="A41:A42"/>
    <mergeCell ref="A2:C2"/>
    <mergeCell ref="A28:A38"/>
    <mergeCell ref="AC4:AD4"/>
    <mergeCell ref="A11:A22"/>
    <mergeCell ref="A23:A24"/>
    <mergeCell ref="A25:A27"/>
    <mergeCell ref="W4:X4"/>
    <mergeCell ref="Q4:R4"/>
    <mergeCell ref="K4:L4"/>
    <mergeCell ref="E4:F4"/>
    <mergeCell ref="Z47:Z48"/>
    <mergeCell ref="AF47:AF48"/>
    <mergeCell ref="T47:T48"/>
    <mergeCell ref="N47:N48"/>
    <mergeCell ref="A47:C49"/>
  </mergeCells>
  <conditionalFormatting sqref="H43">
    <cfRule type="expression" dxfId="9" priority="11">
      <formula>#REF!&lt;&gt;""</formula>
    </cfRule>
  </conditionalFormatting>
  <conditionalFormatting sqref="N43">
    <cfRule type="expression" dxfId="8" priority="9">
      <formula>#REF!&lt;&gt;""</formula>
    </cfRule>
  </conditionalFormatting>
  <conditionalFormatting sqref="T43">
    <cfRule type="expression" dxfId="7" priority="7">
      <formula>#REF!&lt;&gt;""</formula>
    </cfRule>
  </conditionalFormatting>
  <conditionalFormatting sqref="T40 N40 AF40 Z40">
    <cfRule type="cellIs" dxfId="6" priority="6" operator="notEqual">
      <formula>SUM(K$40:M$40)</formula>
    </cfRule>
  </conditionalFormatting>
  <conditionalFormatting sqref="Z43">
    <cfRule type="expression" dxfId="5" priority="5">
      <formula>#REF!&lt;&gt;""</formula>
    </cfRule>
  </conditionalFormatting>
  <conditionalFormatting sqref="AF43">
    <cfRule type="expression" dxfId="4" priority="3">
      <formula>#REF!&lt;&gt;""</formula>
    </cfRule>
  </conditionalFormatting>
  <conditionalFormatting sqref="H40">
    <cfRule type="cellIs" dxfId="3" priority="1" operator="notEqual">
      <formula>SUM(E$40:G$40)</formula>
    </cfRule>
  </conditionalFormatting>
  <hyperlinks>
    <hyperlink ref="C70" r:id="rId1"/>
    <hyperlink ref="N72" r:id="rId2"/>
    <hyperlink ref="C75" r:id="rId3" display="Science Based Targets initaitive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G51"/>
  <sheetViews>
    <sheetView zoomScale="90" zoomScaleNormal="9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60.85546875" customWidth="1"/>
    <col min="4" max="6" width="8.140625" customWidth="1"/>
  </cols>
  <sheetData>
    <row r="1" spans="1:33" ht="19.5" customHeight="1" x14ac:dyDescent="0.25">
      <c r="A1" s="20" t="s">
        <v>137</v>
      </c>
      <c r="B1" s="42"/>
      <c r="C1" s="42"/>
      <c r="D1" s="42"/>
      <c r="E1" s="42"/>
      <c r="F1" s="43"/>
      <c r="G1" s="38"/>
      <c r="H1" s="38"/>
      <c r="I1" s="4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5.75" x14ac:dyDescent="0.25">
      <c r="A2" s="9" t="s">
        <v>395</v>
      </c>
      <c r="B2" s="10"/>
      <c r="C2" s="10"/>
      <c r="D2" s="10"/>
      <c r="E2" s="10"/>
      <c r="F2" s="11"/>
      <c r="G2" s="38"/>
      <c r="H2" s="38"/>
      <c r="I2" s="4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8.75" x14ac:dyDescent="0.25">
      <c r="A3" s="9"/>
      <c r="B3" s="26" t="s">
        <v>81</v>
      </c>
      <c r="C3" s="26">
        <v>2018</v>
      </c>
      <c r="D3" s="26">
        <v>2019</v>
      </c>
      <c r="E3" s="26">
        <v>2020</v>
      </c>
      <c r="F3" s="27">
        <v>2021</v>
      </c>
      <c r="G3" s="38"/>
      <c r="H3" s="38"/>
      <c r="I3" s="4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4.5" customHeight="1" thickBot="1" x14ac:dyDescent="0.3">
      <c r="A4" s="12"/>
      <c r="B4" s="13"/>
      <c r="C4" s="13"/>
      <c r="D4" s="13"/>
      <c r="E4" s="13"/>
      <c r="F4" s="125"/>
      <c r="G4" s="38"/>
      <c r="H4" s="38"/>
      <c r="I4" s="4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18.75" x14ac:dyDescent="0.25">
      <c r="A5" s="21" t="s">
        <v>50</v>
      </c>
      <c r="B5" s="34"/>
      <c r="C5" s="34"/>
      <c r="D5" s="34"/>
      <c r="E5" s="34"/>
      <c r="F5" s="31"/>
      <c r="G5" s="38"/>
      <c r="H5" s="38"/>
      <c r="I5" s="4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5.75" x14ac:dyDescent="0.25">
      <c r="A6" s="12"/>
      <c r="B6" s="10"/>
      <c r="C6" s="10"/>
      <c r="D6" s="10"/>
      <c r="E6" s="10"/>
      <c r="F6" s="11"/>
      <c r="G6" s="38"/>
      <c r="H6" s="38"/>
      <c r="I6" s="4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4.5" customHeight="1" x14ac:dyDescent="0.25">
      <c r="A7" s="30" t="s">
        <v>22</v>
      </c>
      <c r="B7" s="307">
        <v>1124.7471187527742</v>
      </c>
      <c r="C7" s="307">
        <v>960.95709129585816</v>
      </c>
      <c r="D7" s="307">
        <v>821.15607538128279</v>
      </c>
      <c r="E7" s="307">
        <v>841.65408398217141</v>
      </c>
      <c r="F7" s="308">
        <v>846.84124472494</v>
      </c>
      <c r="G7" s="38"/>
      <c r="H7" s="38"/>
      <c r="I7" s="4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23.25" customHeight="1" x14ac:dyDescent="0.25">
      <c r="A8" s="30" t="s">
        <v>23</v>
      </c>
      <c r="B8" s="307">
        <v>438.25145461275451</v>
      </c>
      <c r="C8" s="307">
        <v>380.51779748639882</v>
      </c>
      <c r="D8" s="307">
        <v>306.30235852248489</v>
      </c>
      <c r="E8" s="307">
        <v>233.14116271082844</v>
      </c>
      <c r="F8" s="308">
        <v>218.11296521171414</v>
      </c>
      <c r="G8" s="38"/>
      <c r="H8" s="38"/>
      <c r="I8" s="4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33" customHeight="1" x14ac:dyDescent="0.25">
      <c r="A9" s="30" t="s">
        <v>24</v>
      </c>
      <c r="B9" s="288">
        <v>1639.9689835187012</v>
      </c>
      <c r="C9" s="288">
        <v>1566.6065976123361</v>
      </c>
      <c r="D9" s="288">
        <v>1566.6231460147058</v>
      </c>
      <c r="E9" s="288">
        <v>1631.7268675112143</v>
      </c>
      <c r="F9" s="309">
        <v>1530.0514932082799</v>
      </c>
      <c r="G9" s="38"/>
      <c r="H9" s="38"/>
      <c r="I9" s="4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6.5" thickBot="1" x14ac:dyDescent="0.3">
      <c r="A10" s="14" t="s">
        <v>26</v>
      </c>
      <c r="B10" s="310">
        <v>3202.9675568842299</v>
      </c>
      <c r="C10" s="310">
        <v>2908.081486394593</v>
      </c>
      <c r="D10" s="310">
        <v>2694.0815799184734</v>
      </c>
      <c r="E10" s="310">
        <v>2706.5221142042142</v>
      </c>
      <c r="F10" s="196">
        <v>2595.0057031449342</v>
      </c>
      <c r="G10" s="91"/>
      <c r="H10" s="38"/>
      <c r="I10" s="4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8.25" customHeight="1" x14ac:dyDescent="0.25">
      <c r="A11" s="38"/>
      <c r="B11" s="38"/>
      <c r="C11" s="38"/>
      <c r="D11" s="38"/>
      <c r="E11" s="38"/>
      <c r="F11" s="38"/>
      <c r="G11" s="89"/>
      <c r="H11" s="38"/>
      <c r="I11" s="4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5.75" x14ac:dyDescent="0.25">
      <c r="A12" s="123" t="s">
        <v>51</v>
      </c>
      <c r="B12" s="90"/>
      <c r="C12" s="90"/>
      <c r="D12" s="38"/>
      <c r="E12" s="38"/>
      <c r="F12" s="38"/>
      <c r="G12" s="38"/>
      <c r="H12" s="38"/>
      <c r="I12" s="4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6" customHeight="1" x14ac:dyDescent="0.25">
      <c r="A13" s="38"/>
      <c r="B13" s="90"/>
      <c r="C13" s="90"/>
      <c r="D13" s="38"/>
      <c r="E13" s="38"/>
      <c r="F13" s="38"/>
      <c r="G13" s="38"/>
      <c r="H13" s="38"/>
      <c r="I13" s="4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7.25" x14ac:dyDescent="0.25">
      <c r="A14" s="36" t="s">
        <v>154</v>
      </c>
      <c r="B14" s="90"/>
      <c r="C14" s="90"/>
      <c r="D14" s="38"/>
      <c r="E14" s="38"/>
      <c r="F14" s="38"/>
      <c r="G14" s="38"/>
      <c r="H14" s="38"/>
      <c r="I14" s="4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17.25" x14ac:dyDescent="0.25">
      <c r="A15" s="121" t="s">
        <v>82</v>
      </c>
      <c r="B15" s="90"/>
      <c r="C15" s="90"/>
      <c r="D15" s="38"/>
      <c r="E15" s="38"/>
      <c r="F15" s="38"/>
      <c r="G15" s="38"/>
      <c r="H15" s="38"/>
      <c r="I15" s="4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15.75" x14ac:dyDescent="0.25">
      <c r="A16" s="38"/>
      <c r="B16" s="90"/>
      <c r="C16" s="90"/>
      <c r="D16" s="38"/>
      <c r="E16" s="38"/>
      <c r="F16" s="38"/>
      <c r="G16" s="38"/>
      <c r="H16" s="38"/>
      <c r="I16" s="4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15.75" x14ac:dyDescent="0.25">
      <c r="A17" s="38"/>
      <c r="B17" s="38"/>
      <c r="C17" s="38"/>
      <c r="D17" s="38"/>
      <c r="E17" s="38"/>
      <c r="F17" s="38"/>
      <c r="G17" s="38"/>
      <c r="H17" s="38"/>
      <c r="I17" s="4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5.75" x14ac:dyDescent="0.25">
      <c r="A18" s="38"/>
      <c r="B18" s="38"/>
      <c r="C18" s="38"/>
      <c r="D18" s="38"/>
      <c r="E18" s="38"/>
      <c r="F18" s="38"/>
      <c r="G18" s="91"/>
      <c r="H18" s="38"/>
      <c r="I18" s="4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5.75" x14ac:dyDescent="0.25">
      <c r="A19" s="38"/>
      <c r="B19" s="38"/>
      <c r="C19" s="38"/>
      <c r="D19" s="38"/>
      <c r="E19" s="38"/>
      <c r="F19" s="38"/>
      <c r="G19" s="38"/>
      <c r="H19" s="38"/>
      <c r="I19" s="4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15.75" x14ac:dyDescent="0.25">
      <c r="A20" s="38"/>
      <c r="B20" s="38"/>
      <c r="C20" s="38"/>
      <c r="D20" s="38"/>
      <c r="E20" s="38"/>
      <c r="F20" s="38"/>
      <c r="G20" s="90"/>
      <c r="H20" s="38"/>
      <c r="I20" s="4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15.75" x14ac:dyDescent="0.25">
      <c r="A21" s="38"/>
      <c r="B21" s="38"/>
      <c r="C21" s="38"/>
      <c r="D21" s="38"/>
      <c r="E21" s="38"/>
      <c r="F21" s="38"/>
      <c r="G21" s="38"/>
      <c r="H21" s="38"/>
      <c r="I21" s="4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x14ac:dyDescent="0.25">
      <c r="A24" s="1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71"/>
  <sheetViews>
    <sheetView showGridLines="0" zoomScale="90" zoomScaleNormal="90" workbookViewId="0">
      <pane ySplit="4" topLeftCell="A5" activePane="bottomLeft" state="frozen"/>
      <selection pane="bottomLeft" activeCell="A2" sqref="A2"/>
    </sheetView>
  </sheetViews>
  <sheetFormatPr defaultColWidth="9.140625" defaultRowHeight="14.25" x14ac:dyDescent="0.25"/>
  <cols>
    <col min="1" max="1" width="41.85546875" style="8" customWidth="1"/>
    <col min="2" max="4" width="10.85546875" style="8" hidden="1" customWidth="1"/>
    <col min="5" max="5" width="10.28515625" style="8" hidden="1" customWidth="1"/>
    <col min="6" max="6" width="9.7109375" style="8" hidden="1" customWidth="1"/>
    <col min="7" max="7" width="10.28515625" style="8" hidden="1" customWidth="1"/>
    <col min="8" max="8" width="9.140625" style="8" hidden="1" customWidth="1"/>
    <col min="9" max="9" width="10" style="8" customWidth="1"/>
    <col min="10" max="10" width="9.5703125" style="8" customWidth="1"/>
    <col min="11" max="12" width="12.140625" style="8" customWidth="1"/>
    <col min="13" max="13" width="12.28515625" style="8" customWidth="1"/>
    <col min="14" max="14" width="9.140625" style="8"/>
    <col min="15" max="15" width="19.85546875" style="8" customWidth="1"/>
    <col min="16" max="16" width="9.140625" style="8"/>
    <col min="17" max="17" width="13.5703125" style="8" customWidth="1"/>
    <col min="18" max="18" width="9.140625" style="8"/>
    <col min="19" max="19" width="12.42578125" style="8" bestFit="1" customWidth="1"/>
    <col min="20" max="21" width="9.140625" style="8"/>
    <col min="22" max="22" width="13.140625" style="8" bestFit="1" customWidth="1"/>
    <col min="23" max="23" width="11.28515625" style="8" bestFit="1" customWidth="1"/>
    <col min="24" max="16384" width="9.140625" style="8"/>
  </cols>
  <sheetData>
    <row r="1" spans="1:45" ht="18" x14ac:dyDescent="0.25">
      <c r="A1" s="41" t="s">
        <v>135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1" customHeight="1" x14ac:dyDescent="0.25">
      <c r="A2" s="684" t="s">
        <v>395</v>
      </c>
      <c r="B2" s="46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1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ht="25.5" customHeight="1" x14ac:dyDescent="0.25">
      <c r="A3" s="9"/>
      <c r="B3" s="439">
        <v>2010</v>
      </c>
      <c r="C3" s="439">
        <v>2011</v>
      </c>
      <c r="D3" s="439">
        <v>2012</v>
      </c>
      <c r="E3" s="439">
        <v>2013</v>
      </c>
      <c r="F3" s="439">
        <v>2014</v>
      </c>
      <c r="G3" s="439">
        <v>2015</v>
      </c>
      <c r="H3" s="439">
        <v>2016</v>
      </c>
      <c r="I3" s="302" t="s">
        <v>81</v>
      </c>
      <c r="J3" s="302">
        <v>2018</v>
      </c>
      <c r="K3" s="302">
        <v>2019</v>
      </c>
      <c r="L3" s="302">
        <v>2020</v>
      </c>
      <c r="M3" s="303" t="s">
        <v>222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ht="5.25" customHeight="1" thickBot="1" x14ac:dyDescent="0.3">
      <c r="A4" s="12"/>
      <c r="B4" s="440"/>
      <c r="C4" s="440"/>
      <c r="D4" s="62"/>
      <c r="E4" s="62"/>
      <c r="F4" s="62"/>
      <c r="G4" s="62"/>
      <c r="H4" s="62"/>
      <c r="I4" s="62"/>
      <c r="J4" s="62"/>
      <c r="K4" s="62"/>
      <c r="L4" s="62"/>
      <c r="M4" s="6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15.75" x14ac:dyDescent="0.25">
      <c r="A5" s="33" t="s">
        <v>1</v>
      </c>
      <c r="B5" s="34"/>
      <c r="C5" s="34"/>
      <c r="D5" s="34"/>
      <c r="E5" s="34"/>
      <c r="F5" s="34"/>
      <c r="G5" s="34"/>
      <c r="H5" s="81"/>
      <c r="I5" s="81"/>
      <c r="J5" s="81"/>
      <c r="K5" s="81"/>
      <c r="L5" s="81"/>
      <c r="M5" s="32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ht="5.45" customHeight="1" x14ac:dyDescent="0.25">
      <c r="A6" s="12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11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5" ht="15.75" x14ac:dyDescent="0.25">
      <c r="A7" s="12" t="s">
        <v>2</v>
      </c>
      <c r="B7" s="441">
        <v>26792</v>
      </c>
      <c r="C7" s="441">
        <v>25799</v>
      </c>
      <c r="D7" s="441">
        <v>25603</v>
      </c>
      <c r="E7" s="441">
        <v>25816</v>
      </c>
      <c r="F7" s="441">
        <v>25876</v>
      </c>
      <c r="G7" s="442">
        <v>26334</v>
      </c>
      <c r="H7" s="442">
        <v>26261</v>
      </c>
      <c r="I7" s="442">
        <v>26431</v>
      </c>
      <c r="J7" s="442">
        <v>27462</v>
      </c>
      <c r="K7" s="442">
        <v>28598</v>
      </c>
      <c r="L7" s="662">
        <v>30001</v>
      </c>
      <c r="M7" s="666">
        <v>30511</v>
      </c>
      <c r="N7" s="670"/>
      <c r="O7" s="263"/>
      <c r="P7" s="263"/>
      <c r="Q7" s="263"/>
      <c r="R7" s="263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ht="15.75" x14ac:dyDescent="0.25">
      <c r="A8" s="12" t="s">
        <v>3</v>
      </c>
      <c r="B8" s="441">
        <v>4</v>
      </c>
      <c r="C8" s="441">
        <v>4</v>
      </c>
      <c r="D8" s="441">
        <v>6</v>
      </c>
      <c r="E8" s="443">
        <v>6</v>
      </c>
      <c r="F8" s="441">
        <v>6</v>
      </c>
      <c r="G8" s="442">
        <v>3</v>
      </c>
      <c r="H8" s="444">
        <v>4</v>
      </c>
      <c r="I8" s="444">
        <v>4</v>
      </c>
      <c r="J8" s="442">
        <v>2</v>
      </c>
      <c r="K8" s="442">
        <v>3</v>
      </c>
      <c r="L8" s="662">
        <v>18</v>
      </c>
      <c r="M8" s="666">
        <v>2</v>
      </c>
      <c r="N8" s="2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ht="15.75" x14ac:dyDescent="0.25">
      <c r="A9" s="12" t="s">
        <v>9</v>
      </c>
      <c r="B9" s="445" t="s">
        <v>41</v>
      </c>
      <c r="C9" s="445" t="s">
        <v>41</v>
      </c>
      <c r="D9" s="445" t="s">
        <v>41</v>
      </c>
      <c r="E9" s="445" t="s">
        <v>41</v>
      </c>
      <c r="F9" s="445" t="s">
        <v>41</v>
      </c>
      <c r="G9" s="445" t="s">
        <v>41</v>
      </c>
      <c r="H9" s="445" t="s">
        <v>41</v>
      </c>
      <c r="I9" s="445" t="s">
        <v>41</v>
      </c>
      <c r="J9" s="445" t="s">
        <v>41</v>
      </c>
      <c r="K9" s="445" t="s">
        <v>41</v>
      </c>
      <c r="L9" s="445" t="s">
        <v>41</v>
      </c>
      <c r="M9" s="672">
        <v>6</v>
      </c>
      <c r="N9" s="2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ht="15.75" x14ac:dyDescent="0.25">
      <c r="A10" s="12" t="s">
        <v>10</v>
      </c>
      <c r="B10" s="445" t="s">
        <v>41</v>
      </c>
      <c r="C10" s="445" t="s">
        <v>41</v>
      </c>
      <c r="D10" s="445" t="s">
        <v>41</v>
      </c>
      <c r="E10" s="445" t="s">
        <v>41</v>
      </c>
      <c r="F10" s="445" t="s">
        <v>41</v>
      </c>
      <c r="G10" s="445" t="s">
        <v>41</v>
      </c>
      <c r="H10" s="445" t="s">
        <v>41</v>
      </c>
      <c r="I10" s="445" t="s">
        <v>41</v>
      </c>
      <c r="J10" s="445" t="s">
        <v>41</v>
      </c>
      <c r="K10" s="445" t="s">
        <v>41</v>
      </c>
      <c r="L10" s="445" t="s">
        <v>41</v>
      </c>
      <c r="M10" s="672">
        <v>1</v>
      </c>
      <c r="N10" s="2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45" ht="16.5" customHeight="1" x14ac:dyDescent="0.25">
      <c r="A11" s="12" t="s">
        <v>391</v>
      </c>
      <c r="B11" s="445" t="s">
        <v>41</v>
      </c>
      <c r="C11" s="445" t="s">
        <v>41</v>
      </c>
      <c r="D11" s="445" t="s">
        <v>41</v>
      </c>
      <c r="E11" s="445" t="s">
        <v>41</v>
      </c>
      <c r="F11" s="445" t="s">
        <v>41</v>
      </c>
      <c r="G11" s="445" t="s">
        <v>41</v>
      </c>
      <c r="H11" s="445" t="s">
        <v>41</v>
      </c>
      <c r="I11" s="442">
        <v>10</v>
      </c>
      <c r="J11" s="442">
        <v>10</v>
      </c>
      <c r="K11" s="442">
        <v>10</v>
      </c>
      <c r="L11" s="662">
        <v>31</v>
      </c>
      <c r="M11" s="666">
        <v>352</v>
      </c>
      <c r="N11" s="2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</row>
    <row r="12" spans="1:45" ht="15.75" x14ac:dyDescent="0.25">
      <c r="A12" s="12" t="s">
        <v>229</v>
      </c>
      <c r="B12" s="445" t="s">
        <v>41</v>
      </c>
      <c r="C12" s="445" t="s">
        <v>41</v>
      </c>
      <c r="D12" s="445" t="s">
        <v>41</v>
      </c>
      <c r="E12" s="445" t="s">
        <v>41</v>
      </c>
      <c r="F12" s="445" t="s">
        <v>41</v>
      </c>
      <c r="G12" s="445" t="s">
        <v>41</v>
      </c>
      <c r="H12" s="445" t="s">
        <v>41</v>
      </c>
      <c r="I12" s="445" t="s">
        <v>41</v>
      </c>
      <c r="J12" s="445" t="s">
        <v>41</v>
      </c>
      <c r="K12" s="445" t="s">
        <v>41</v>
      </c>
      <c r="L12" s="445" t="s">
        <v>41</v>
      </c>
      <c r="M12" s="672">
        <v>26</v>
      </c>
      <c r="N12" s="2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</row>
    <row r="13" spans="1:45" ht="15.75" x14ac:dyDescent="0.25">
      <c r="A13" s="12" t="s">
        <v>230</v>
      </c>
      <c r="B13" s="445" t="s">
        <v>41</v>
      </c>
      <c r="C13" s="445" t="s">
        <v>41</v>
      </c>
      <c r="D13" s="445" t="s">
        <v>41</v>
      </c>
      <c r="E13" s="445" t="s">
        <v>41</v>
      </c>
      <c r="F13" s="445" t="s">
        <v>41</v>
      </c>
      <c r="G13" s="445" t="s">
        <v>41</v>
      </c>
      <c r="H13" s="445" t="s">
        <v>41</v>
      </c>
      <c r="I13" s="445" t="s">
        <v>41</v>
      </c>
      <c r="J13" s="445" t="s">
        <v>41</v>
      </c>
      <c r="K13" s="445" t="s">
        <v>41</v>
      </c>
      <c r="L13" s="445" t="s">
        <v>41</v>
      </c>
      <c r="M13" s="672">
        <v>1</v>
      </c>
      <c r="N13" s="2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</row>
    <row r="14" spans="1:45" ht="16.5" thickBot="1" x14ac:dyDescent="0.3">
      <c r="A14" s="14" t="s">
        <v>4</v>
      </c>
      <c r="B14" s="15">
        <v>26796</v>
      </c>
      <c r="C14" s="15">
        <v>25803</v>
      </c>
      <c r="D14" s="15">
        <v>25609</v>
      </c>
      <c r="E14" s="15">
        <v>25822</v>
      </c>
      <c r="F14" s="15">
        <v>25882</v>
      </c>
      <c r="G14" s="15">
        <v>26337</v>
      </c>
      <c r="H14" s="83">
        <v>26265</v>
      </c>
      <c r="I14" s="83">
        <v>26445</v>
      </c>
      <c r="J14" s="83">
        <v>27474</v>
      </c>
      <c r="K14" s="83">
        <v>28611</v>
      </c>
      <c r="L14" s="83">
        <v>30050</v>
      </c>
      <c r="M14" s="673">
        <v>30899</v>
      </c>
      <c r="N14" s="39"/>
      <c r="O14" s="28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</row>
    <row r="15" spans="1:45" ht="5.25" customHeight="1" thickBot="1" x14ac:dyDescent="0.3">
      <c r="A15" s="51"/>
      <c r="B15" s="52"/>
      <c r="C15" s="52"/>
      <c r="D15" s="52"/>
      <c r="E15" s="53"/>
      <c r="F15" s="53"/>
      <c r="G15" s="53"/>
      <c r="H15" s="84"/>
      <c r="I15" s="84"/>
      <c r="J15" s="53"/>
      <c r="K15" s="84"/>
      <c r="L15" s="653"/>
      <c r="M15" s="427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1:45" ht="15.75" x14ac:dyDescent="0.25">
      <c r="A16" s="33" t="s">
        <v>5</v>
      </c>
      <c r="B16" s="34"/>
      <c r="C16" s="34"/>
      <c r="D16" s="34"/>
      <c r="E16" s="34"/>
      <c r="F16" s="34"/>
      <c r="G16" s="34"/>
      <c r="H16" s="85"/>
      <c r="I16" s="85"/>
      <c r="J16" s="81"/>
      <c r="K16" s="85"/>
      <c r="L16" s="654"/>
      <c r="M16" s="42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</row>
    <row r="17" spans="1:45" ht="8.4499999999999993" customHeight="1" x14ac:dyDescent="0.25">
      <c r="A17" s="12"/>
      <c r="B17" s="446"/>
      <c r="C17" s="446"/>
      <c r="D17" s="446"/>
      <c r="E17" s="438"/>
      <c r="F17" s="438"/>
      <c r="G17" s="438"/>
      <c r="H17" s="447"/>
      <c r="I17" s="447"/>
      <c r="J17" s="438"/>
      <c r="K17" s="447"/>
      <c r="L17" s="674"/>
      <c r="M17" s="42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1:45" ht="15.75" x14ac:dyDescent="0.25">
      <c r="A18" s="12" t="s">
        <v>6</v>
      </c>
      <c r="B18" s="443">
        <v>5.3629999999999997E-3</v>
      </c>
      <c r="C18" s="448">
        <v>5.8228552472727266E-3</v>
      </c>
      <c r="D18" s="448">
        <v>9.0737081265818177E-3</v>
      </c>
      <c r="E18" s="448">
        <v>9.0865358262545454E-3</v>
      </c>
      <c r="F18" s="449">
        <v>8.8200398960399991E-3</v>
      </c>
      <c r="G18" s="449">
        <v>1.00606905578E-2</v>
      </c>
      <c r="H18" s="450">
        <v>0.39097544032800002</v>
      </c>
      <c r="I18" s="450">
        <v>0.44394113083636366</v>
      </c>
      <c r="J18" s="450">
        <v>0.43195838569800005</v>
      </c>
      <c r="K18" s="450">
        <v>0.45621607003800002</v>
      </c>
      <c r="L18" s="450">
        <v>9.9409679999999737E-2</v>
      </c>
      <c r="M18" s="664">
        <v>7.6489009999999996E-2</v>
      </c>
      <c r="N18" s="263"/>
      <c r="O18" s="451"/>
      <c r="P18" s="291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</row>
    <row r="19" spans="1:45" ht="15.75" x14ac:dyDescent="0.25">
      <c r="A19" s="12" t="s">
        <v>2</v>
      </c>
      <c r="B19" s="443">
        <v>38.302095000000001</v>
      </c>
      <c r="C19" s="443">
        <v>38.81321212657091</v>
      </c>
      <c r="D19" s="443">
        <v>39.44183119005524</v>
      </c>
      <c r="E19" s="443">
        <v>39.497590969628284</v>
      </c>
      <c r="F19" s="449">
        <v>38.33917950810396</v>
      </c>
      <c r="G19" s="449">
        <v>43.732072169442198</v>
      </c>
      <c r="H19" s="450">
        <v>44.038051869672003</v>
      </c>
      <c r="I19" s="450">
        <v>43.950171952799998</v>
      </c>
      <c r="J19" s="450">
        <v>44.099833954301999</v>
      </c>
      <c r="K19" s="450">
        <v>46.576368469961992</v>
      </c>
      <c r="L19" s="450">
        <v>48.202717390000799</v>
      </c>
      <c r="M19" s="664">
        <v>47.747487309999272</v>
      </c>
      <c r="N19" s="39"/>
      <c r="O19" s="290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1:45" ht="16.5" thickBot="1" x14ac:dyDescent="0.3">
      <c r="A20" s="16" t="s">
        <v>7</v>
      </c>
      <c r="B20" s="17">
        <v>38.307458000000004</v>
      </c>
      <c r="C20" s="17">
        <v>38.819034981818184</v>
      </c>
      <c r="D20" s="17">
        <v>39.450904898181818</v>
      </c>
      <c r="E20" s="17">
        <v>39.50667750545454</v>
      </c>
      <c r="F20" s="194">
        <v>38.347999547999997</v>
      </c>
      <c r="G20" s="194">
        <v>43.742132859999998</v>
      </c>
      <c r="H20" s="195">
        <v>44.429027310000002</v>
      </c>
      <c r="I20" s="195">
        <v>44.394113083636363</v>
      </c>
      <c r="J20" s="195">
        <v>44.531792340000003</v>
      </c>
      <c r="K20" s="663">
        <v>47.032584539999995</v>
      </c>
      <c r="L20" s="663">
        <v>48.3021270700008</v>
      </c>
      <c r="M20" s="665">
        <v>47.823976319999275</v>
      </c>
      <c r="N20" s="39"/>
      <c r="O20" s="290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</row>
    <row r="21" spans="1:45" ht="6" customHeight="1" thickBot="1" x14ac:dyDescent="0.3">
      <c r="A21" s="51"/>
      <c r="B21" s="52"/>
      <c r="C21" s="52"/>
      <c r="D21" s="52"/>
      <c r="E21" s="53"/>
      <c r="F21" s="53"/>
      <c r="G21" s="53"/>
      <c r="H21" s="84"/>
      <c r="I21" s="84"/>
      <c r="J21" s="53"/>
      <c r="K21" s="84"/>
      <c r="L21" s="653"/>
      <c r="M21" s="427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ht="16.5" customHeight="1" x14ac:dyDescent="0.25">
      <c r="A22" s="33" t="s">
        <v>8</v>
      </c>
      <c r="B22" s="34"/>
      <c r="C22" s="34"/>
      <c r="D22" s="34"/>
      <c r="E22" s="34"/>
      <c r="F22" s="34"/>
      <c r="G22" s="34"/>
      <c r="H22" s="85"/>
      <c r="I22" s="85"/>
      <c r="J22" s="81"/>
      <c r="K22" s="85"/>
      <c r="L22" s="654"/>
      <c r="M22" s="42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45" ht="6" customHeight="1" x14ac:dyDescent="0.25">
      <c r="A23" s="12"/>
      <c r="B23" s="446"/>
      <c r="C23" s="446"/>
      <c r="D23" s="446"/>
      <c r="E23" s="438"/>
      <c r="F23" s="438"/>
      <c r="G23" s="438"/>
      <c r="H23" s="447"/>
      <c r="I23" s="447"/>
      <c r="J23" s="438"/>
      <c r="K23" s="447"/>
      <c r="L23" s="674"/>
      <c r="M23" s="42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ht="15.75" x14ac:dyDescent="0.25">
      <c r="A24" s="12" t="s">
        <v>2</v>
      </c>
      <c r="B24" s="441">
        <v>5641</v>
      </c>
      <c r="C24" s="441">
        <v>5156</v>
      </c>
      <c r="D24" s="441">
        <v>4724</v>
      </c>
      <c r="E24" s="443">
        <v>4481</v>
      </c>
      <c r="F24" s="443">
        <v>4467</v>
      </c>
      <c r="G24" s="452">
        <v>4249</v>
      </c>
      <c r="H24" s="452">
        <v>3861</v>
      </c>
      <c r="I24" s="452">
        <v>3687</v>
      </c>
      <c r="J24" s="452">
        <v>3305</v>
      </c>
      <c r="K24" s="453">
        <v>2732</v>
      </c>
      <c r="L24" s="453">
        <v>2150</v>
      </c>
      <c r="M24" s="672">
        <v>1644</v>
      </c>
      <c r="N24" s="263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ht="15.75" x14ac:dyDescent="0.25">
      <c r="A25" s="12" t="s">
        <v>3</v>
      </c>
      <c r="B25" s="441">
        <v>1335</v>
      </c>
      <c r="C25" s="441">
        <v>1085</v>
      </c>
      <c r="D25" s="441">
        <v>810</v>
      </c>
      <c r="E25" s="443">
        <v>651</v>
      </c>
      <c r="F25" s="443">
        <v>544</v>
      </c>
      <c r="G25" s="452">
        <v>504</v>
      </c>
      <c r="H25" s="452">
        <v>442</v>
      </c>
      <c r="I25" s="452">
        <v>467</v>
      </c>
      <c r="J25" s="452">
        <v>576</v>
      </c>
      <c r="K25" s="453">
        <v>567</v>
      </c>
      <c r="L25" s="453">
        <v>582</v>
      </c>
      <c r="M25" s="672">
        <v>460</v>
      </c>
      <c r="N25" s="26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ht="15.75" x14ac:dyDescent="0.25">
      <c r="A26" s="12" t="s">
        <v>9</v>
      </c>
      <c r="B26" s="441">
        <v>109</v>
      </c>
      <c r="C26" s="441">
        <v>155</v>
      </c>
      <c r="D26" s="441">
        <v>219</v>
      </c>
      <c r="E26" s="443">
        <v>226</v>
      </c>
      <c r="F26" s="443">
        <v>230</v>
      </c>
      <c r="G26" s="452">
        <v>218</v>
      </c>
      <c r="H26" s="452">
        <v>203</v>
      </c>
      <c r="I26" s="452">
        <v>228</v>
      </c>
      <c r="J26" s="452">
        <v>431</v>
      </c>
      <c r="K26" s="453">
        <v>600</v>
      </c>
      <c r="L26" s="453">
        <v>685</v>
      </c>
      <c r="M26" s="672">
        <v>717</v>
      </c>
      <c r="N26" s="2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ht="15.75" x14ac:dyDescent="0.25">
      <c r="A27" s="12" t="s">
        <v>10</v>
      </c>
      <c r="B27" s="445" t="s">
        <v>19</v>
      </c>
      <c r="C27" s="445" t="s">
        <v>19</v>
      </c>
      <c r="D27" s="441">
        <v>1</v>
      </c>
      <c r="E27" s="443">
        <v>1</v>
      </c>
      <c r="F27" s="443">
        <v>2</v>
      </c>
      <c r="G27" s="452">
        <v>4</v>
      </c>
      <c r="H27" s="452">
        <v>5</v>
      </c>
      <c r="I27" s="452">
        <v>9</v>
      </c>
      <c r="J27" s="452">
        <v>6</v>
      </c>
      <c r="K27" s="453">
        <v>5</v>
      </c>
      <c r="L27" s="453">
        <v>9</v>
      </c>
      <c r="M27" s="672">
        <v>9</v>
      </c>
      <c r="N27" s="2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ht="15.75" x14ac:dyDescent="0.25">
      <c r="A28" s="12" t="s">
        <v>391</v>
      </c>
      <c r="B28" s="445"/>
      <c r="C28" s="445"/>
      <c r="D28" s="441"/>
      <c r="E28" s="443"/>
      <c r="F28" s="443"/>
      <c r="G28" s="452"/>
      <c r="H28" s="452"/>
      <c r="I28" s="452"/>
      <c r="J28" s="452"/>
      <c r="K28" s="453">
        <v>1</v>
      </c>
      <c r="L28" s="453">
        <v>22</v>
      </c>
      <c r="M28" s="672">
        <v>62</v>
      </c>
      <c r="N28" s="2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ht="16.5" thickBot="1" x14ac:dyDescent="0.3">
      <c r="A29" s="14" t="s">
        <v>11</v>
      </c>
      <c r="B29" s="15">
        <v>7085</v>
      </c>
      <c r="C29" s="15">
        <v>6396</v>
      </c>
      <c r="D29" s="15">
        <v>5754</v>
      </c>
      <c r="E29" s="15">
        <v>5359</v>
      </c>
      <c r="F29" s="15">
        <v>5243</v>
      </c>
      <c r="G29" s="15">
        <v>4975</v>
      </c>
      <c r="H29" s="83">
        <v>4511</v>
      </c>
      <c r="I29" s="83">
        <v>4391</v>
      </c>
      <c r="J29" s="83">
        <v>4318</v>
      </c>
      <c r="K29" s="83">
        <v>3905</v>
      </c>
      <c r="L29" s="83">
        <v>3448</v>
      </c>
      <c r="M29" s="673">
        <v>2892</v>
      </c>
      <c r="N29" s="39"/>
      <c r="O29" s="39"/>
      <c r="P29" s="26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ht="7.9" customHeight="1" thickBot="1" x14ac:dyDescent="0.3">
      <c r="A30" s="51"/>
      <c r="B30" s="52"/>
      <c r="C30" s="52"/>
      <c r="D30" s="52"/>
      <c r="E30" s="53"/>
      <c r="F30" s="53"/>
      <c r="G30" s="53"/>
      <c r="H30" s="84"/>
      <c r="I30" s="84"/>
      <c r="J30" s="53"/>
      <c r="K30" s="84"/>
      <c r="L30" s="653"/>
      <c r="M30" s="427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  <row r="31" spans="1:45" ht="15.75" x14ac:dyDescent="0.25">
      <c r="A31" s="33" t="s">
        <v>12</v>
      </c>
      <c r="B31" s="34"/>
      <c r="C31" s="34"/>
      <c r="D31" s="34"/>
      <c r="E31" s="34"/>
      <c r="F31" s="34"/>
      <c r="G31" s="34"/>
      <c r="H31" s="85"/>
      <c r="I31" s="85"/>
      <c r="J31" s="81"/>
      <c r="K31" s="85"/>
      <c r="L31" s="654"/>
      <c r="M31" s="42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ht="7.9" customHeight="1" x14ac:dyDescent="0.25">
      <c r="A32" s="12"/>
      <c r="B32" s="446"/>
      <c r="C32" s="446"/>
      <c r="D32" s="446"/>
      <c r="E32" s="438"/>
      <c r="F32" s="438"/>
      <c r="G32" s="438"/>
      <c r="H32" s="447"/>
      <c r="I32" s="447"/>
      <c r="J32" s="438"/>
      <c r="K32" s="447"/>
      <c r="L32" s="674"/>
      <c r="M32" s="42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ht="15.75" x14ac:dyDescent="0.25">
      <c r="A33" s="12" t="s">
        <v>13</v>
      </c>
      <c r="B33" s="441">
        <v>156</v>
      </c>
      <c r="C33" s="441">
        <v>140.20427362765219</v>
      </c>
      <c r="D33" s="441">
        <v>140.24046224985946</v>
      </c>
      <c r="E33" s="443">
        <v>129.74335438648316</v>
      </c>
      <c r="F33" s="443">
        <v>135.7963253754624</v>
      </c>
      <c r="G33" s="443">
        <v>108.26441571985922</v>
      </c>
      <c r="H33" s="454">
        <v>71.103605634044371</v>
      </c>
      <c r="I33" s="454">
        <v>81.481926797568008</v>
      </c>
      <c r="J33" s="454">
        <v>86.38753025126401</v>
      </c>
      <c r="K33" s="455">
        <v>96.02552668262399</v>
      </c>
      <c r="L33" s="675">
        <v>100.91736654326414</v>
      </c>
      <c r="M33" s="669">
        <v>21.604370224136705</v>
      </c>
      <c r="N33" s="2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ht="15.75" x14ac:dyDescent="0.25">
      <c r="A34" s="12" t="s">
        <v>14</v>
      </c>
      <c r="B34" s="441">
        <v>383</v>
      </c>
      <c r="C34" s="441">
        <v>410</v>
      </c>
      <c r="D34" s="441">
        <v>419</v>
      </c>
      <c r="E34" s="443">
        <v>431</v>
      </c>
      <c r="F34" s="443">
        <v>441</v>
      </c>
      <c r="G34" s="452">
        <v>466.06602240000007</v>
      </c>
      <c r="H34" s="452">
        <v>457.77301630060003</v>
      </c>
      <c r="I34" s="452">
        <v>457.98156065970005</v>
      </c>
      <c r="J34" s="452">
        <v>447.51576295579991</v>
      </c>
      <c r="K34" s="453">
        <v>472.51527966078271</v>
      </c>
      <c r="L34" s="676">
        <v>480.01712811359999</v>
      </c>
      <c r="M34" s="672">
        <v>571.263813817666</v>
      </c>
      <c r="N34" s="2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</row>
    <row r="35" spans="1:45" ht="16.5" thickBot="1" x14ac:dyDescent="0.3">
      <c r="A35" s="14" t="s">
        <v>15</v>
      </c>
      <c r="B35" s="15">
        <v>539</v>
      </c>
      <c r="C35" s="15">
        <v>550.20427362765213</v>
      </c>
      <c r="D35" s="15">
        <v>559.24046224985943</v>
      </c>
      <c r="E35" s="15">
        <v>560.74335438648313</v>
      </c>
      <c r="F35" s="15">
        <v>576.7963253754624</v>
      </c>
      <c r="G35" s="15">
        <v>574.33043811985931</v>
      </c>
      <c r="H35" s="83">
        <v>528.87662193464439</v>
      </c>
      <c r="I35" s="83">
        <v>539.463487457268</v>
      </c>
      <c r="J35" s="83">
        <v>533.90329320706394</v>
      </c>
      <c r="K35" s="83">
        <v>568.54080634340676</v>
      </c>
      <c r="L35" s="437">
        <v>580.9344946568641</v>
      </c>
      <c r="M35" s="673">
        <v>592.86818404180269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1:45" ht="4.5" customHeight="1" thickBot="1" x14ac:dyDescent="0.3">
      <c r="A36" s="51"/>
      <c r="B36" s="52"/>
      <c r="C36" s="737"/>
      <c r="D36" s="737"/>
      <c r="E36" s="53"/>
      <c r="F36" s="53"/>
      <c r="G36" s="53"/>
      <c r="H36" s="84"/>
      <c r="I36" s="84"/>
      <c r="J36" s="84"/>
      <c r="K36" s="84"/>
      <c r="L36" s="653"/>
      <c r="M36" s="427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1:45" ht="15.75" x14ac:dyDescent="0.25">
      <c r="A37" s="209" t="s">
        <v>116</v>
      </c>
      <c r="B37" s="210"/>
      <c r="C37" s="210"/>
      <c r="D37" s="210"/>
      <c r="E37" s="210"/>
      <c r="F37" s="210"/>
      <c r="G37" s="210"/>
      <c r="H37" s="211"/>
      <c r="I37" s="211"/>
      <c r="J37" s="211"/>
      <c r="K37" s="211"/>
      <c r="L37" s="655"/>
      <c r="M37" s="430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1:45" ht="4.9000000000000004" customHeight="1" x14ac:dyDescent="0.25">
      <c r="A38" s="456"/>
      <c r="B38" s="456"/>
      <c r="C38" s="456"/>
      <c r="D38" s="456"/>
      <c r="E38" s="456"/>
      <c r="F38" s="456"/>
      <c r="G38" s="456"/>
      <c r="H38" s="457"/>
      <c r="I38" s="457"/>
      <c r="J38" s="457"/>
      <c r="K38" s="457"/>
      <c r="L38" s="677"/>
      <c r="M38" s="433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</row>
    <row r="39" spans="1:45" ht="15" x14ac:dyDescent="0.25">
      <c r="A39" s="200" t="s">
        <v>115</v>
      </c>
      <c r="B39" s="458"/>
      <c r="C39" s="458"/>
      <c r="D39" s="458"/>
      <c r="E39" s="459"/>
      <c r="F39" s="459"/>
      <c r="G39" s="459"/>
      <c r="H39" s="457"/>
      <c r="I39" s="457"/>
      <c r="J39" s="460">
        <v>554.82225563404563</v>
      </c>
      <c r="K39" s="460">
        <v>585.97966242967823</v>
      </c>
      <c r="L39" s="460">
        <v>595.27565615284448</v>
      </c>
      <c r="M39" s="680">
        <v>344.91306089115307</v>
      </c>
      <c r="N39" s="26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</row>
    <row r="40" spans="1:45" ht="15.75" x14ac:dyDescent="0.25">
      <c r="A40" s="200" t="s">
        <v>111</v>
      </c>
      <c r="B40" s="461"/>
      <c r="C40" s="461"/>
      <c r="D40" s="461"/>
      <c r="E40" s="462"/>
      <c r="F40" s="462"/>
      <c r="G40" s="462"/>
      <c r="H40" s="463"/>
      <c r="I40" s="463"/>
      <c r="J40" s="464">
        <v>6.7909877897648903</v>
      </c>
      <c r="K40" s="464">
        <v>7.1723523925025319</v>
      </c>
      <c r="L40" s="464">
        <v>7.2799780360040405</v>
      </c>
      <c r="M40" s="681">
        <v>3.2891843972639192</v>
      </c>
      <c r="N40" s="26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</row>
    <row r="41" spans="1:45" ht="15.75" x14ac:dyDescent="0.25">
      <c r="A41" s="200" t="s">
        <v>112</v>
      </c>
      <c r="B41" s="461"/>
      <c r="C41" s="461"/>
      <c r="D41" s="461"/>
      <c r="E41" s="462"/>
      <c r="F41" s="462"/>
      <c r="G41" s="465"/>
      <c r="H41" s="465"/>
      <c r="I41" s="465"/>
      <c r="J41" s="466">
        <v>62.539214829549024</v>
      </c>
      <c r="K41" s="466">
        <v>66.051258078241233</v>
      </c>
      <c r="L41" s="466">
        <v>64.064514683032286</v>
      </c>
      <c r="M41" s="682">
        <v>25.847825971026424</v>
      </c>
      <c r="N41" s="26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</row>
    <row r="42" spans="1:45" ht="16.5" thickBot="1" x14ac:dyDescent="0.3">
      <c r="A42" s="200" t="s">
        <v>113</v>
      </c>
      <c r="B42" s="461"/>
      <c r="C42" s="461"/>
      <c r="D42" s="461"/>
      <c r="E42" s="462"/>
      <c r="F42" s="212"/>
      <c r="G42" s="212"/>
      <c r="H42" s="213"/>
      <c r="I42" s="213"/>
      <c r="J42" s="436">
        <v>11.889496399229062</v>
      </c>
      <c r="K42" s="436">
        <v>12.557180278425019</v>
      </c>
      <c r="L42" s="436">
        <v>12.703815874307741</v>
      </c>
      <c r="M42" s="683">
        <v>8.0925454310848473</v>
      </c>
      <c r="N42" s="26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</row>
    <row r="43" spans="1:45" ht="4.5" customHeight="1" thickBot="1" x14ac:dyDescent="0.3">
      <c r="A43" s="204"/>
      <c r="B43" s="205"/>
      <c r="C43" s="206"/>
      <c r="D43" s="206"/>
      <c r="E43" s="207"/>
      <c r="F43" s="207"/>
      <c r="G43" s="207"/>
      <c r="H43" s="208"/>
      <c r="I43" s="208"/>
      <c r="J43" s="208"/>
      <c r="K43" s="208"/>
      <c r="L43" s="656"/>
      <c r="M43" s="431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</row>
    <row r="44" spans="1:45" ht="18.75" x14ac:dyDescent="0.25">
      <c r="A44" s="33" t="s">
        <v>86</v>
      </c>
      <c r="B44" s="34"/>
      <c r="C44" s="34"/>
      <c r="D44" s="34"/>
      <c r="E44" s="34"/>
      <c r="F44" s="34"/>
      <c r="G44" s="34"/>
      <c r="H44" s="86"/>
      <c r="I44" s="86"/>
      <c r="J44" s="86"/>
      <c r="K44" s="86"/>
      <c r="L44" s="657"/>
      <c r="M44" s="432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</row>
    <row r="45" spans="1:45" ht="4.9000000000000004" customHeight="1" x14ac:dyDescent="0.25">
      <c r="A45" s="434"/>
      <c r="B45" s="467"/>
      <c r="C45" s="467"/>
      <c r="D45" s="467"/>
      <c r="E45" s="467"/>
      <c r="F45" s="467"/>
      <c r="G45" s="467"/>
      <c r="H45" s="468"/>
      <c r="I45" s="468"/>
      <c r="J45" s="468"/>
      <c r="K45" s="468"/>
      <c r="L45" s="678"/>
      <c r="M45" s="435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1:45" ht="15.75" x14ac:dyDescent="0.25">
      <c r="A46" s="12" t="s">
        <v>16</v>
      </c>
      <c r="B46" s="469">
        <v>35.172626721408001</v>
      </c>
      <c r="C46" s="470">
        <v>35.751768471936003</v>
      </c>
      <c r="D46" s="470">
        <v>35.107200450432003</v>
      </c>
      <c r="E46" s="470">
        <v>33.584954147712004</v>
      </c>
      <c r="F46" s="471">
        <v>30.789192094847998</v>
      </c>
      <c r="G46" s="471">
        <v>26.234729262719998</v>
      </c>
      <c r="H46" s="471">
        <v>24.618228509952001</v>
      </c>
      <c r="I46" s="471">
        <v>26.104388492159998</v>
      </c>
      <c r="J46" s="471">
        <v>27.086194548864004</v>
      </c>
      <c r="K46" s="471">
        <v>23.121589268784685</v>
      </c>
      <c r="L46" s="471">
        <v>25.61970396902657</v>
      </c>
      <c r="M46" s="658">
        <v>0.53258342860800001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</row>
    <row r="47" spans="1:45" ht="15.75" x14ac:dyDescent="0.25">
      <c r="A47" s="12" t="s">
        <v>17</v>
      </c>
      <c r="B47" s="469">
        <v>19.112543594496</v>
      </c>
      <c r="C47" s="470">
        <v>22.715332117632002</v>
      </c>
      <c r="D47" s="470">
        <v>24.294986939520001</v>
      </c>
      <c r="E47" s="470">
        <v>20.993208508800002</v>
      </c>
      <c r="F47" s="471">
        <v>21.148465143168004</v>
      </c>
      <c r="G47" s="471">
        <v>15.544673008128003</v>
      </c>
      <c r="H47" s="471">
        <v>18.606649526784004</v>
      </c>
      <c r="I47" s="471">
        <v>20.963887870463996</v>
      </c>
      <c r="J47" s="471">
        <v>20.304896908031999</v>
      </c>
      <c r="K47" s="471">
        <v>19.585454835072959</v>
      </c>
      <c r="L47" s="471">
        <v>21.894600473856098</v>
      </c>
      <c r="M47" s="658">
        <v>0.24945314803200008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45" ht="15.75" x14ac:dyDescent="0.25">
      <c r="A48" s="12" t="s">
        <v>18</v>
      </c>
      <c r="B48" s="469">
        <v>85.196234813184006</v>
      </c>
      <c r="C48" s="470">
        <v>102.33473452646399</v>
      </c>
      <c r="D48" s="470">
        <v>101.33069699174402</v>
      </c>
      <c r="E48" s="470">
        <v>88.847025239808005</v>
      </c>
      <c r="F48" s="471">
        <v>84.209002048511991</v>
      </c>
      <c r="G48" s="471">
        <v>66.323011936895995</v>
      </c>
      <c r="H48" s="471">
        <v>63.451658996352002</v>
      </c>
      <c r="I48" s="471">
        <v>70.820425133568008</v>
      </c>
      <c r="J48" s="471">
        <v>74.681140000896008</v>
      </c>
      <c r="K48" s="471">
        <v>73.456528808183819</v>
      </c>
      <c r="L48" s="679">
        <v>88.098775231104256</v>
      </c>
      <c r="M48" s="659">
        <v>1.9786691358719994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1:45" ht="16.5" thickBot="1" x14ac:dyDescent="0.3">
      <c r="A49" s="14" t="s">
        <v>15</v>
      </c>
      <c r="B49" s="15">
        <v>139.48140512908799</v>
      </c>
      <c r="C49" s="15">
        <v>160.80183511603201</v>
      </c>
      <c r="D49" s="15">
        <v>160.73288438169601</v>
      </c>
      <c r="E49" s="15">
        <v>143.42518789632001</v>
      </c>
      <c r="F49" s="15">
        <v>136.14665928652801</v>
      </c>
      <c r="G49" s="15">
        <v>108.102414207744</v>
      </c>
      <c r="H49" s="83">
        <v>106.67653703308801</v>
      </c>
      <c r="I49" s="83">
        <v>117.888701496192</v>
      </c>
      <c r="J49" s="83">
        <v>122.07223145779201</v>
      </c>
      <c r="K49" s="83">
        <v>116.16357291204146</v>
      </c>
      <c r="L49" s="437">
        <v>135.61307967398693</v>
      </c>
      <c r="M49" s="660">
        <v>2.7607057125119994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pans="1:45" ht="6.75" customHeight="1" x14ac:dyDescent="0.25">
      <c r="A50" s="472"/>
      <c r="B50" s="473"/>
      <c r="C50" s="473"/>
      <c r="D50" s="473"/>
      <c r="E50" s="473"/>
      <c r="F50" s="473"/>
      <c r="G50" s="473"/>
      <c r="H50" s="473"/>
      <c r="I50" s="39"/>
      <c r="J50" s="283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pans="1:45" ht="15" x14ac:dyDescent="0.25">
      <c r="A51" s="474" t="s">
        <v>78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</row>
    <row r="52" spans="1:45" ht="6.75" customHeight="1" x14ac:dyDescent="0.25">
      <c r="A52" s="474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</row>
    <row r="53" spans="1:45" ht="17.25" x14ac:dyDescent="0.25">
      <c r="A53" s="37" t="s">
        <v>198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11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1:45" ht="17.25" x14ac:dyDescent="0.25">
      <c r="A54" s="475" t="s">
        <v>82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</row>
    <row r="55" spans="1:45" ht="17.25" x14ac:dyDescent="0.25">
      <c r="A55" s="661" t="s">
        <v>390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8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</row>
    <row r="56" spans="1:4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01"/>
      <c r="P56" s="19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pans="1:45" ht="15" x14ac:dyDescent="0.25">
      <c r="A57" s="39"/>
      <c r="B57" s="39"/>
      <c r="C57" s="39"/>
      <c r="D57" s="39"/>
      <c r="E57" s="476"/>
      <c r="F57" s="476"/>
      <c r="G57" s="477"/>
      <c r="H57" s="477"/>
      <c r="I57" s="476"/>
      <c r="J57" s="477"/>
      <c r="K57" s="477"/>
      <c r="L57" s="477"/>
      <c r="M57" s="477"/>
      <c r="N57" s="87"/>
      <c r="O57" s="87"/>
      <c r="P57" s="39"/>
      <c r="Q57" s="39"/>
      <c r="R57" s="39"/>
      <c r="S57" s="39"/>
      <c r="T57" s="39"/>
      <c r="U57" s="39"/>
      <c r="V57" s="39"/>
      <c r="W57" s="11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pans="1:45" x14ac:dyDescent="0.25">
      <c r="A58" s="39"/>
      <c r="B58" s="39"/>
      <c r="C58" s="39"/>
      <c r="D58" s="39"/>
      <c r="E58" s="197"/>
      <c r="F58" s="197"/>
      <c r="G58" s="197"/>
      <c r="H58" s="197"/>
      <c r="I58" s="197"/>
      <c r="J58" s="197"/>
      <c r="K58" s="197"/>
      <c r="L58" s="197"/>
      <c r="M58" s="197"/>
      <c r="N58" s="284"/>
      <c r="O58" s="284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ht="15" x14ac:dyDescent="0.25">
      <c r="A59" s="39"/>
      <c r="B59" s="39"/>
      <c r="C59" s="39"/>
      <c r="D59" s="39"/>
      <c r="E59" s="300"/>
      <c r="F59" s="300"/>
      <c r="G59" s="300"/>
      <c r="H59" s="287"/>
      <c r="I59" s="287"/>
      <c r="J59" s="287"/>
      <c r="K59" s="287"/>
      <c r="L59" s="287"/>
      <c r="M59" s="287"/>
      <c r="N59" s="39"/>
      <c r="O59" s="285"/>
      <c r="P59" s="286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4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45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pans="1:45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45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45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45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45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</row>
  </sheetData>
  <mergeCells count="1">
    <mergeCell ref="C36:D36"/>
  </mergeCells>
  <conditionalFormatting sqref="E58:K58 N58:O58">
    <cfRule type="cellIs" dxfId="2" priority="3" operator="lessThan">
      <formula>0</formula>
    </cfRule>
  </conditionalFormatting>
  <conditionalFormatting sqref="M58">
    <cfRule type="cellIs" dxfId="1" priority="2" operator="lessThan">
      <formula>0</formula>
    </cfRule>
  </conditionalFormatting>
  <conditionalFormatting sqref="L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8"/>
  <sheetViews>
    <sheetView zoomScale="90" zoomScaleNormal="90" workbookViewId="0">
      <pane ySplit="6" topLeftCell="A7" activePane="bottomLeft" state="frozen"/>
      <selection pane="bottomLeft" activeCell="A2" sqref="A2"/>
    </sheetView>
  </sheetViews>
  <sheetFormatPr defaultColWidth="9.140625" defaultRowHeight="15" outlineLevelRow="1" x14ac:dyDescent="0.2"/>
  <cols>
    <col min="1" max="1" width="65.140625" style="18" customWidth="1"/>
    <col min="2" max="3" width="10.85546875" style="18" customWidth="1"/>
    <col min="4" max="4" width="13.5703125" style="18" bestFit="1" customWidth="1"/>
    <col min="5" max="5" width="10.85546875" style="18" customWidth="1"/>
    <col min="6" max="6" width="11.5703125" style="18" customWidth="1"/>
    <col min="7" max="9" width="9.140625" style="18" customWidth="1"/>
    <col min="10" max="16384" width="9.140625" style="18"/>
  </cols>
  <sheetData>
    <row r="1" spans="1:19" ht="17.25" customHeight="1" x14ac:dyDescent="0.2">
      <c r="A1" s="29" t="s">
        <v>136</v>
      </c>
      <c r="B1" s="22"/>
      <c r="C1" s="22"/>
      <c r="D1" s="22"/>
      <c r="E1" s="22"/>
      <c r="F1" s="64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.75" x14ac:dyDescent="0.2">
      <c r="A2" s="275" t="s">
        <v>395</v>
      </c>
      <c r="B2" s="44"/>
      <c r="C2" s="44"/>
      <c r="D2" s="44"/>
      <c r="E2" s="44"/>
      <c r="F2" s="65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75" x14ac:dyDescent="0.25">
      <c r="A3" s="46"/>
      <c r="B3" s="26" t="s">
        <v>81</v>
      </c>
      <c r="C3" s="26">
        <v>2018</v>
      </c>
      <c r="D3" s="26">
        <v>2019</v>
      </c>
      <c r="E3" s="26">
        <v>2020</v>
      </c>
      <c r="F3" s="27">
        <v>2021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6" customHeight="1" x14ac:dyDescent="0.2">
      <c r="A4" s="45"/>
      <c r="B4" s="46"/>
      <c r="C4" s="46"/>
      <c r="D4" s="46"/>
      <c r="E4" s="46"/>
      <c r="F4" s="6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 x14ac:dyDescent="0.25">
      <c r="A5" s="276" t="s">
        <v>143</v>
      </c>
      <c r="B5" s="277"/>
      <c r="C5" s="277"/>
      <c r="D5" s="277"/>
      <c r="E5" s="277"/>
      <c r="F5" s="278"/>
      <c r="G5" s="48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5.25" customHeight="1" x14ac:dyDescent="0.25">
      <c r="A6" s="400"/>
      <c r="B6" s="401"/>
      <c r="C6" s="401"/>
      <c r="D6" s="401"/>
      <c r="E6" s="401"/>
      <c r="F6" s="402"/>
      <c r="G6" s="4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hidden="1" customHeight="1" outlineLevel="1" x14ac:dyDescent="0.25">
      <c r="A7" s="400" t="s">
        <v>144</v>
      </c>
      <c r="B7" s="401"/>
      <c r="C7" s="401"/>
      <c r="D7" s="401"/>
      <c r="E7" s="401"/>
      <c r="F7" s="402"/>
      <c r="G7" s="48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hidden="1" outlineLevel="1" x14ac:dyDescent="0.25">
      <c r="A8" s="403" t="s">
        <v>370</v>
      </c>
      <c r="B8" s="397">
        <v>3597</v>
      </c>
      <c r="C8" s="397">
        <v>3573</v>
      </c>
      <c r="D8" s="397">
        <v>3663.6019999999999</v>
      </c>
      <c r="E8" s="591">
        <v>3872.7220000000002</v>
      </c>
      <c r="F8" s="596">
        <v>3589.1149999999998</v>
      </c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hidden="1" outlineLevel="1" x14ac:dyDescent="0.25">
      <c r="A9" s="404" t="s">
        <v>371</v>
      </c>
      <c r="B9" s="398">
        <v>474</v>
      </c>
      <c r="C9" s="398">
        <v>434</v>
      </c>
      <c r="D9" s="398">
        <v>497.62400000000002</v>
      </c>
      <c r="E9" s="592">
        <v>1517.3030000000001</v>
      </c>
      <c r="F9" s="597">
        <v>1706.0299999999997</v>
      </c>
      <c r="G9" s="48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hidden="1" outlineLevel="1" x14ac:dyDescent="0.25">
      <c r="A10" s="404" t="s">
        <v>372</v>
      </c>
      <c r="B10" s="398">
        <v>6936</v>
      </c>
      <c r="C10" s="398">
        <v>3038</v>
      </c>
      <c r="D10" s="398">
        <v>2915.0670000000018</v>
      </c>
      <c r="E10" s="592">
        <v>2519.1539999999964</v>
      </c>
      <c r="F10" s="597">
        <v>2203.1309000000056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hidden="1" outlineLevel="1" x14ac:dyDescent="0.25">
      <c r="A11" s="404" t="s">
        <v>373</v>
      </c>
      <c r="B11" s="398">
        <v>1400</v>
      </c>
      <c r="C11" s="398">
        <v>1756</v>
      </c>
      <c r="D11" s="398">
        <v>1506.864</v>
      </c>
      <c r="E11" s="592">
        <v>2510.1889999999999</v>
      </c>
      <c r="F11" s="597">
        <v>1844.0419999999999</v>
      </c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hidden="1" outlineLevel="1" x14ac:dyDescent="0.25">
      <c r="A12" s="404" t="s">
        <v>374</v>
      </c>
      <c r="B12" s="398">
        <v>1061</v>
      </c>
      <c r="C12" s="398">
        <v>934</v>
      </c>
      <c r="D12" s="398">
        <v>602</v>
      </c>
      <c r="E12" s="592">
        <v>440.47911945392491</v>
      </c>
      <c r="F12" s="597">
        <v>0</v>
      </c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hidden="1" outlineLevel="1" x14ac:dyDescent="0.25">
      <c r="A13" s="404" t="s">
        <v>375</v>
      </c>
      <c r="B13" s="398">
        <v>0</v>
      </c>
      <c r="C13" s="398">
        <v>0.5</v>
      </c>
      <c r="D13" s="398">
        <v>0</v>
      </c>
      <c r="E13" s="592">
        <v>0</v>
      </c>
      <c r="F13" s="597">
        <v>9</v>
      </c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hidden="1" outlineLevel="1" x14ac:dyDescent="0.25">
      <c r="A14" s="404" t="s">
        <v>376</v>
      </c>
      <c r="B14" s="398">
        <v>222</v>
      </c>
      <c r="C14" s="398">
        <v>42.55</v>
      </c>
      <c r="D14" s="398">
        <v>70.25</v>
      </c>
      <c r="E14" s="592">
        <v>74.888999999999996</v>
      </c>
      <c r="F14" s="597">
        <v>35.169000000000004</v>
      </c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hidden="1" outlineLevel="1" x14ac:dyDescent="0.25">
      <c r="A15" s="404" t="s">
        <v>377</v>
      </c>
      <c r="B15" s="398">
        <v>1086</v>
      </c>
      <c r="C15" s="398">
        <v>1053</v>
      </c>
      <c r="D15" s="398">
        <v>1915.5840000000001</v>
      </c>
      <c r="E15" s="592">
        <v>1586.3520000000003</v>
      </c>
      <c r="F15" s="597">
        <v>862.12000000000012</v>
      </c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hidden="1" outlineLevel="1" x14ac:dyDescent="0.25">
      <c r="A16" s="404" t="s">
        <v>378</v>
      </c>
      <c r="B16" s="398">
        <v>31</v>
      </c>
      <c r="C16" s="398">
        <v>168</v>
      </c>
      <c r="D16" s="398">
        <v>177.41</v>
      </c>
      <c r="E16" s="592">
        <v>236.36270150000001</v>
      </c>
      <c r="F16" s="597">
        <v>120.41621000000001</v>
      </c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hidden="1" outlineLevel="1" x14ac:dyDescent="0.25">
      <c r="A17" s="404" t="s">
        <v>379</v>
      </c>
      <c r="B17" s="398">
        <v>9</v>
      </c>
      <c r="C17" s="398">
        <v>7</v>
      </c>
      <c r="D17" s="398">
        <v>9.34</v>
      </c>
      <c r="E17" s="592">
        <v>7.21</v>
      </c>
      <c r="F17" s="597">
        <v>1.94</v>
      </c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hidden="1" outlineLevel="1" x14ac:dyDescent="0.25">
      <c r="A18" s="404" t="s">
        <v>380</v>
      </c>
      <c r="B18" s="398">
        <v>6</v>
      </c>
      <c r="C18" s="398">
        <v>12</v>
      </c>
      <c r="D18" s="398">
        <v>4.2</v>
      </c>
      <c r="E18" s="592">
        <v>3.1235089285714288</v>
      </c>
      <c r="F18" s="597">
        <v>5.3873333333333333</v>
      </c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hidden="1" outlineLevel="1" x14ac:dyDescent="0.25">
      <c r="A19" s="404" t="s">
        <v>381</v>
      </c>
      <c r="B19" s="398">
        <v>8</v>
      </c>
      <c r="C19" s="398">
        <v>20</v>
      </c>
      <c r="D19" s="398">
        <v>12.81</v>
      </c>
      <c r="E19" s="592">
        <v>29.119999999999997</v>
      </c>
      <c r="F19" s="597">
        <v>48</v>
      </c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hidden="1" outlineLevel="1" x14ac:dyDescent="0.25">
      <c r="A20" s="404" t="s">
        <v>382</v>
      </c>
      <c r="B20" s="398">
        <v>167</v>
      </c>
      <c r="C20" s="398">
        <v>237</v>
      </c>
      <c r="D20" s="398">
        <v>498.274</v>
      </c>
      <c r="E20" s="592">
        <v>125.07999999999998</v>
      </c>
      <c r="F20" s="597">
        <v>62.550000000000004</v>
      </c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hidden="1" outlineLevel="1" x14ac:dyDescent="0.25">
      <c r="A21" s="404" t="s">
        <v>383</v>
      </c>
      <c r="B21" s="398">
        <v>1272</v>
      </c>
      <c r="C21" s="398">
        <v>1707</v>
      </c>
      <c r="D21" s="398">
        <v>956.83</v>
      </c>
      <c r="E21" s="592">
        <v>1026.855</v>
      </c>
      <c r="F21" s="597">
        <v>1071.039</v>
      </c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hidden="1" outlineLevel="1" x14ac:dyDescent="0.25">
      <c r="A22" s="404" t="s">
        <v>384</v>
      </c>
      <c r="B22" s="398">
        <v>1252</v>
      </c>
      <c r="C22" s="398">
        <v>1403</v>
      </c>
      <c r="D22" s="398">
        <v>5291.76</v>
      </c>
      <c r="E22" s="592">
        <v>14217.141</v>
      </c>
      <c r="F22" s="597">
        <v>11672.766</v>
      </c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hidden="1" outlineLevel="1" x14ac:dyDescent="0.25">
      <c r="A23" s="404" t="s">
        <v>385</v>
      </c>
      <c r="B23" s="399">
        <v>198</v>
      </c>
      <c r="C23" s="398">
        <v>0</v>
      </c>
      <c r="D23" s="399">
        <v>0</v>
      </c>
      <c r="E23" s="593">
        <v>0</v>
      </c>
      <c r="F23" s="598">
        <v>0</v>
      </c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4.25" hidden="1" customHeight="1" outlineLevel="1" x14ac:dyDescent="0.25">
      <c r="A24" s="405" t="s">
        <v>200</v>
      </c>
      <c r="B24" s="610">
        <v>17719</v>
      </c>
      <c r="C24" s="610">
        <v>14385.05</v>
      </c>
      <c r="D24" s="610">
        <v>18121.615000000002</v>
      </c>
      <c r="E24" s="610">
        <v>28165.980329882492</v>
      </c>
      <c r="F24" s="614">
        <v>23230.70544333334</v>
      </c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4.45" customHeight="1" collapsed="1" x14ac:dyDescent="0.25">
      <c r="A25" s="389"/>
      <c r="B25" s="191"/>
      <c r="C25" s="191"/>
      <c r="D25" s="191"/>
      <c r="E25" s="191"/>
      <c r="F25" s="387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x14ac:dyDescent="0.25">
      <c r="A26" s="67" t="s">
        <v>79</v>
      </c>
      <c r="B26" s="68">
        <v>17719</v>
      </c>
      <c r="C26" s="68">
        <v>14385.05</v>
      </c>
      <c r="D26" s="68">
        <v>18121.615000000002</v>
      </c>
      <c r="E26" s="68">
        <v>28165.980329882492</v>
      </c>
      <c r="F26" s="613">
        <v>23230.70544333334</v>
      </c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x14ac:dyDescent="0.25">
      <c r="A27" s="67" t="s">
        <v>173</v>
      </c>
      <c r="B27" s="68">
        <v>10163</v>
      </c>
      <c r="C27" s="68">
        <v>11096</v>
      </c>
      <c r="D27" s="68">
        <v>9789.7289999999775</v>
      </c>
      <c r="E27" s="594">
        <v>9904.0379999999241</v>
      </c>
      <c r="F27" s="387">
        <v>8912.3189999999231</v>
      </c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6.5" customHeight="1" x14ac:dyDescent="0.25">
      <c r="A28" s="67" t="s">
        <v>174</v>
      </c>
      <c r="B28" s="68">
        <v>705</v>
      </c>
      <c r="C28" s="68">
        <v>87</v>
      </c>
      <c r="D28" s="68">
        <v>119.7</v>
      </c>
      <c r="E28" s="594">
        <v>178.13899999999998</v>
      </c>
      <c r="F28" s="387">
        <v>126.19299999999998</v>
      </c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19" customFormat="1" ht="16.5" customHeight="1" x14ac:dyDescent="0.25">
      <c r="A29" s="69" t="s">
        <v>80</v>
      </c>
      <c r="B29" s="68">
        <v>28587</v>
      </c>
      <c r="C29" s="68">
        <v>25568.05</v>
      </c>
      <c r="D29" s="68">
        <v>28031.04399999998</v>
      </c>
      <c r="E29" s="594">
        <v>38248.157329882415</v>
      </c>
      <c r="F29" s="615">
        <v>32269.217443333262</v>
      </c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19" customFormat="1" ht="16.5" customHeight="1" x14ac:dyDescent="0.25">
      <c r="A30" s="394" t="s">
        <v>175</v>
      </c>
      <c r="B30" s="190">
        <v>0.97533844054990027</v>
      </c>
      <c r="C30" s="190">
        <v>0.99659731579060584</v>
      </c>
      <c r="D30" s="190">
        <v>0.99572973450435875</v>
      </c>
      <c r="E30" s="595">
        <v>0.99534254687190316</v>
      </c>
      <c r="F30" s="599">
        <v>0.99608936906444656</v>
      </c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19" customFormat="1" ht="15.75" x14ac:dyDescent="0.25">
      <c r="A31" s="393" t="s">
        <v>176</v>
      </c>
      <c r="B31" s="738"/>
      <c r="C31" s="738"/>
      <c r="D31" s="739"/>
      <c r="E31" s="604">
        <v>33507.794628382413</v>
      </c>
      <c r="F31" s="600">
        <v>25428.852899999969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19" customFormat="1" ht="15.75" x14ac:dyDescent="0.25">
      <c r="A32" s="393" t="s">
        <v>177</v>
      </c>
      <c r="B32" s="740"/>
      <c r="C32" s="740"/>
      <c r="D32" s="740"/>
      <c r="E32" s="617">
        <v>4740.3627015000002</v>
      </c>
      <c r="F32" s="618">
        <v>2831.036243333333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s="19" customFormat="1" ht="15.75" x14ac:dyDescent="0.25">
      <c r="A33" s="395" t="s">
        <v>178</v>
      </c>
      <c r="B33" s="738"/>
      <c r="C33" s="738"/>
      <c r="D33" s="739"/>
      <c r="E33" s="605">
        <v>0.1239370216090505</v>
      </c>
      <c r="F33" s="616">
        <v>0.10017860399148783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s="19" customFormat="1" ht="5.25" customHeight="1" x14ac:dyDescent="0.25">
      <c r="A34" s="392"/>
      <c r="B34" s="79"/>
      <c r="C34" s="192"/>
      <c r="D34" s="192"/>
      <c r="E34" s="192"/>
      <c r="F34" s="38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6.5" customHeight="1" x14ac:dyDescent="0.25">
      <c r="A35" s="70" t="s">
        <v>139</v>
      </c>
      <c r="B35" s="80">
        <v>28973</v>
      </c>
      <c r="C35" s="193">
        <v>26648</v>
      </c>
      <c r="D35" s="193">
        <v>30398</v>
      </c>
      <c r="E35" s="606">
        <v>39134.607617784073</v>
      </c>
      <c r="F35" s="396">
        <v>32359.353523926442</v>
      </c>
      <c r="G35" s="61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6.5" customHeight="1" x14ac:dyDescent="0.25">
      <c r="A36" s="70" t="s">
        <v>140</v>
      </c>
      <c r="B36" s="71">
        <v>2079</v>
      </c>
      <c r="C36" s="71">
        <v>1459</v>
      </c>
      <c r="D36" s="71">
        <v>1541.5223573259768</v>
      </c>
      <c r="E36" s="607">
        <v>1461.9405018779767</v>
      </c>
      <c r="F36" s="396">
        <v>368.75216930196285</v>
      </c>
      <c r="G36" s="47"/>
      <c r="H36" s="47"/>
      <c r="I36" s="490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6.5" customHeight="1" x14ac:dyDescent="0.25">
      <c r="A37" s="70" t="s">
        <v>141</v>
      </c>
      <c r="B37" s="71">
        <v>31052</v>
      </c>
      <c r="C37" s="71">
        <v>28107</v>
      </c>
      <c r="D37" s="71">
        <v>31939.176913820007</v>
      </c>
      <c r="E37" s="607">
        <v>40596.548119662053</v>
      </c>
      <c r="F37" s="601">
        <v>32728.105693228405</v>
      </c>
      <c r="G37" s="62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8" customHeight="1" x14ac:dyDescent="0.25">
      <c r="A38" s="313" t="s">
        <v>142</v>
      </c>
      <c r="B38" s="390">
        <v>0.93304779080252476</v>
      </c>
      <c r="C38" s="390">
        <v>0.94809122282705371</v>
      </c>
      <c r="D38" s="390">
        <v>0.95174650499045443</v>
      </c>
      <c r="E38" s="608">
        <v>0.96398855150027096</v>
      </c>
      <c r="F38" s="602">
        <v>0.98873285937296829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8" customHeight="1" thickBot="1" x14ac:dyDescent="0.3">
      <c r="A39" s="314" t="s">
        <v>157</v>
      </c>
      <c r="B39" s="391">
        <v>6.6952209197475201E-2</v>
      </c>
      <c r="C39" s="391">
        <v>5.1908777172946244E-2</v>
      </c>
      <c r="D39" s="391">
        <v>4.8264310676677573E-2</v>
      </c>
      <c r="E39" s="609">
        <v>3.6011448499728912E-2</v>
      </c>
      <c r="F39" s="603">
        <v>1.126714062703175E-2</v>
      </c>
      <c r="G39" s="47"/>
      <c r="H39" s="47"/>
      <c r="I39" s="620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5.75" x14ac:dyDescent="0.25">
      <c r="A40" s="315"/>
      <c r="B40" s="50"/>
      <c r="C40" s="50"/>
      <c r="D40" s="50"/>
      <c r="E40" s="50"/>
      <c r="F40" s="50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5.75" x14ac:dyDescent="0.25">
      <c r="A41" s="316"/>
      <c r="B41" s="47"/>
      <c r="C41" s="49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7.25" x14ac:dyDescent="0.2">
      <c r="A42" s="37" t="s">
        <v>152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7.25" x14ac:dyDescent="0.25">
      <c r="A43" s="121" t="s">
        <v>82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5.75" x14ac:dyDescent="0.25">
      <c r="A44" s="406" t="s">
        <v>172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5.75" x14ac:dyDescent="0.25">
      <c r="A45" s="40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</sheetData>
  <mergeCells count="3">
    <mergeCell ref="B31:D31"/>
    <mergeCell ref="B32:D32"/>
    <mergeCell ref="B33:D33"/>
  </mergeCells>
  <pageMargins left="0.74803149606299213" right="0.74803149606299213" top="0.98425196850393704" bottom="0.98425196850393704" header="0.51181102362204722" footer="0.51181102362204722"/>
  <pageSetup paperSize="8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42"/>
  <sheetViews>
    <sheetView zoomScale="90" zoomScaleNormal="90" workbookViewId="0">
      <selection activeCell="A2" sqref="A2"/>
    </sheetView>
  </sheetViews>
  <sheetFormatPr defaultColWidth="9.140625" defaultRowHeight="11.25" x14ac:dyDescent="0.2"/>
  <cols>
    <col min="1" max="1" width="53.42578125" style="4" bestFit="1" customWidth="1"/>
    <col min="2" max="2" width="15.28515625" style="4" hidden="1" customWidth="1"/>
    <col min="3" max="3" width="14.7109375" style="4" hidden="1" customWidth="1"/>
    <col min="4" max="4" width="13.7109375" style="4" hidden="1" customWidth="1"/>
    <col min="5" max="6" width="12.85546875" style="4" hidden="1" customWidth="1"/>
    <col min="7" max="7" width="13.28515625" style="4" hidden="1" customWidth="1"/>
    <col min="8" max="8" width="12.85546875" style="4" bestFit="1" customWidth="1"/>
    <col min="9" max="9" width="13.42578125" style="4" customWidth="1"/>
    <col min="10" max="11" width="13.7109375" style="4" customWidth="1"/>
    <col min="12" max="12" width="13" style="4" customWidth="1"/>
    <col min="13" max="13" width="13.85546875" style="4" customWidth="1"/>
    <col min="14" max="16384" width="9.140625" style="4"/>
  </cols>
  <sheetData>
    <row r="1" spans="1:26" ht="18.75" thickBot="1" x14ac:dyDescent="0.3">
      <c r="A1" s="492" t="s">
        <v>134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thickBot="1" x14ac:dyDescent="0.25">
      <c r="A2" s="491" t="s">
        <v>395</v>
      </c>
      <c r="B2" s="468"/>
      <c r="C2" s="371"/>
      <c r="D2" s="55"/>
      <c r="E2" s="55"/>
      <c r="F2" s="55"/>
      <c r="G2" s="55"/>
      <c r="H2" s="55"/>
      <c r="I2" s="55"/>
      <c r="J2" s="421"/>
      <c r="K2" s="421"/>
      <c r="L2" s="422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9.5" thickBot="1" x14ac:dyDescent="0.3">
      <c r="A3" s="495"/>
      <c r="B3" s="270">
        <v>2011</v>
      </c>
      <c r="C3" s="271">
        <v>2012</v>
      </c>
      <c r="D3" s="271">
        <v>2013</v>
      </c>
      <c r="E3" s="271">
        <v>2014</v>
      </c>
      <c r="F3" s="271">
        <v>2015</v>
      </c>
      <c r="G3" s="271">
        <v>2016</v>
      </c>
      <c r="H3" s="271" t="s">
        <v>81</v>
      </c>
      <c r="I3" s="271">
        <v>2018</v>
      </c>
      <c r="J3" s="415">
        <v>2019</v>
      </c>
      <c r="K3" s="415">
        <v>2020</v>
      </c>
      <c r="L3" s="416" t="s">
        <v>387</v>
      </c>
      <c r="M3" s="496"/>
      <c r="N3" s="61"/>
      <c r="O3" s="38"/>
      <c r="P3" s="38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5" customHeight="1" x14ac:dyDescent="0.25">
      <c r="A4" s="23"/>
      <c r="B4" s="371"/>
      <c r="C4" s="371"/>
      <c r="D4" s="371"/>
      <c r="E4" s="371"/>
      <c r="F4" s="371"/>
      <c r="G4" s="371"/>
      <c r="H4" s="371"/>
      <c r="I4" s="371"/>
      <c r="J4" s="417"/>
      <c r="K4" s="417"/>
      <c r="L4" s="418"/>
      <c r="M4" s="496"/>
      <c r="N4" s="38"/>
      <c r="O4" s="38"/>
      <c r="P4" s="38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1.75" customHeight="1" x14ac:dyDescent="0.2">
      <c r="A5" s="272" t="s">
        <v>21</v>
      </c>
      <c r="B5" s="497"/>
      <c r="C5" s="497"/>
      <c r="D5" s="497"/>
      <c r="E5" s="497"/>
      <c r="F5" s="497"/>
      <c r="G5" s="497"/>
      <c r="H5" s="497"/>
      <c r="I5" s="497"/>
      <c r="J5" s="419"/>
      <c r="K5" s="419"/>
      <c r="L5" s="420"/>
      <c r="M5" s="49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9.5" customHeight="1" thickBot="1" x14ac:dyDescent="0.3">
      <c r="A6" s="273" t="s">
        <v>114</v>
      </c>
      <c r="B6" s="498">
        <v>1514621</v>
      </c>
      <c r="C6" s="5">
        <v>1358827</v>
      </c>
      <c r="D6" s="5">
        <v>1307432</v>
      </c>
      <c r="E6" s="5">
        <v>1293676.7273100072</v>
      </c>
      <c r="F6" s="412">
        <v>1065547.5031500005</v>
      </c>
      <c r="G6" s="412">
        <v>1155231.4606476724</v>
      </c>
      <c r="H6" s="571">
        <v>1240180.4564260908</v>
      </c>
      <c r="I6" s="571">
        <v>1640780.0262226569</v>
      </c>
      <c r="J6" s="571">
        <v>1824330.2499999988</v>
      </c>
      <c r="K6" s="571">
        <v>1894649.1300000008</v>
      </c>
      <c r="L6" s="626">
        <v>1421458.79</v>
      </c>
      <c r="M6" s="499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6.5" thickBot="1" x14ac:dyDescent="0.3">
      <c r="A7" s="500" t="s">
        <v>20</v>
      </c>
      <c r="B7" s="7">
        <v>1514621</v>
      </c>
      <c r="C7" s="7">
        <v>1358827</v>
      </c>
      <c r="D7" s="7">
        <v>1307432</v>
      </c>
      <c r="E7" s="7">
        <v>1293676.7273100072</v>
      </c>
      <c r="F7" s="413">
        <v>1065547.5031500005</v>
      </c>
      <c r="G7" s="413">
        <v>1155231.4606476724</v>
      </c>
      <c r="H7" s="413">
        <v>1240180.4564260908</v>
      </c>
      <c r="I7" s="413">
        <v>1640780.0262226569</v>
      </c>
      <c r="J7" s="413">
        <v>1824330.2499999988</v>
      </c>
      <c r="K7" s="413">
        <v>1894649.1300000008</v>
      </c>
      <c r="L7" s="414">
        <v>1421458.79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6.5" thickBot="1" x14ac:dyDescent="0.25">
      <c r="A8" s="3" t="s">
        <v>0</v>
      </c>
      <c r="B8" s="6"/>
      <c r="C8" s="6">
        <v>-0.1028600554198047</v>
      </c>
      <c r="D8" s="6">
        <v>-3.7823063568798679E-2</v>
      </c>
      <c r="E8" s="6">
        <v>-1.0520832203887311E-2</v>
      </c>
      <c r="F8" s="6">
        <v>-0.17634175473989147</v>
      </c>
      <c r="G8" s="6">
        <v>8.4167019520524231E-2</v>
      </c>
      <c r="H8" s="6">
        <v>7.3534177930708641E-2</v>
      </c>
      <c r="I8" s="6">
        <v>0.32301716070498332</v>
      </c>
      <c r="J8" s="6">
        <v>0.1118676610172446</v>
      </c>
      <c r="K8" s="6">
        <v>3.8545038651857044E-2</v>
      </c>
      <c r="L8" s="6">
        <v>-0.24975090770500635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">
      <c r="A9" s="59"/>
      <c r="B9" s="60"/>
      <c r="C9" s="60"/>
      <c r="D9" s="60"/>
      <c r="E9" s="60"/>
      <c r="F9" s="60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" x14ac:dyDescent="0.25">
      <c r="A10" s="124" t="s">
        <v>60</v>
      </c>
      <c r="B10" s="60"/>
      <c r="C10" s="60"/>
      <c r="D10" s="60"/>
      <c r="E10" s="60"/>
      <c r="F10" s="60"/>
      <c r="G10" s="56"/>
      <c r="H10" s="56"/>
      <c r="I10" s="56"/>
      <c r="J10" s="56"/>
      <c r="K10" s="56"/>
      <c r="L10" s="56"/>
      <c r="M10" s="58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0.5" customHeight="1" x14ac:dyDescent="0.25">
      <c r="A11" s="124"/>
      <c r="B11" s="60"/>
      <c r="C11" s="60"/>
      <c r="D11" s="60"/>
      <c r="E11" s="60"/>
      <c r="F11" s="6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7.25" x14ac:dyDescent="0.25">
      <c r="A12" s="37" t="s">
        <v>198</v>
      </c>
      <c r="B12" s="56"/>
      <c r="C12" s="56"/>
      <c r="D12" s="56"/>
      <c r="E12" s="56"/>
      <c r="F12" s="38"/>
      <c r="G12" s="56"/>
      <c r="H12" s="56"/>
      <c r="I12" s="56"/>
      <c r="J12" s="58"/>
      <c r="K12" s="58"/>
      <c r="L12" s="5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7.25" x14ac:dyDescent="0.25">
      <c r="A13" s="475" t="s">
        <v>82</v>
      </c>
      <c r="B13" s="40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5.75" customHeight="1" x14ac:dyDescent="0.25">
      <c r="A14" s="661" t="s">
        <v>389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6.5" x14ac:dyDescent="0.2">
      <c r="A15" s="8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">
      <c r="A16" s="4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">
      <c r="A17" s="40"/>
      <c r="B17" s="56"/>
      <c r="C17" s="56"/>
      <c r="D17" s="56"/>
      <c r="E17" s="56"/>
      <c r="F17" s="56"/>
      <c r="G17" s="56"/>
      <c r="H17" s="56"/>
      <c r="I17" s="57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">
      <c r="A18" s="40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">
      <c r="A19" s="40"/>
      <c r="B19" s="56"/>
      <c r="C19" s="56"/>
      <c r="D19" s="56"/>
      <c r="E19" s="56"/>
      <c r="F19" s="56"/>
      <c r="G19" s="56"/>
      <c r="H19" s="56"/>
      <c r="I19" s="57"/>
      <c r="J19" s="274"/>
      <c r="K19" s="274"/>
      <c r="L19" s="269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" x14ac:dyDescent="0.25">
      <c r="A22" s="56"/>
      <c r="B22" s="38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Category xmlns="b988f693-14b7-45c0-865c-d40b9126f72b">Net Good</Data_x0020_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stainability Report Data Sheet" ma:contentTypeID="0x010100A198416EC0396C45AF1FC81059B58EC207001A5E3EF1361F654193782E06BA761BC8" ma:contentTypeVersion="2" ma:contentTypeDescription="SR data sheet content type" ma:contentTypeScope="" ma:versionID="54e8e5588dedb098d91c8b3b5bcfc2ec">
  <xsd:schema xmlns:xsd="http://www.w3.org/2001/XMLSchema" xmlns:xs="http://www.w3.org/2001/XMLSchema" xmlns:p="http://schemas.microsoft.com/office/2006/metadata/properties" xmlns:ns2="b988f693-14b7-45c0-865c-d40b9126f72b" targetNamespace="http://schemas.microsoft.com/office/2006/metadata/properties" ma:root="true" ma:fieldsID="edb8ece82d5d1c5b26a00b78bc1bf1bb" ns2:_="">
    <xsd:import namespace="b988f693-14b7-45c0-865c-d40b9126f72b"/>
    <xsd:element name="properties">
      <xsd:complexType>
        <xsd:sequence>
          <xsd:element name="documentManagement">
            <xsd:complexType>
              <xsd:all>
                <xsd:element ref="ns2:Data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8f693-14b7-45c0-865c-d40b9126f72b" elementFormDefault="qualified">
    <xsd:import namespace="http://schemas.microsoft.com/office/2006/documentManagement/types"/>
    <xsd:import namespace="http://schemas.microsoft.com/office/infopath/2007/PartnerControls"/>
    <xsd:element name="Data_x0020_Category" ma:index="8" nillable="true" ma:displayName="Data Category" ma:format="Dropdown" ma:internalName="Data_x0020_Category">
      <xsd:simpleType>
        <xsd:restriction base="dms:Choice">
          <xsd:enumeration value="Connected Society"/>
          <xsd:enumeration value="Net Good"/>
          <xsd:enumeration value="Improving Lives"/>
          <xsd:enumeration value="Better Busines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88495-A473-4C33-81B6-B00C960D892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88f693-14b7-45c0-865c-d40b9126f7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A3D4C4-6411-4BD8-8E46-31D826B16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FCD69-7C69-410B-9135-13E83D780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8f693-14b7-45c0-865c-d40b9126f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Index</vt:lpstr>
      <vt:lpstr>Energy</vt:lpstr>
      <vt:lpstr>Renewable_electricity</vt:lpstr>
      <vt:lpstr>GHG_emissions_summaries</vt:lpstr>
      <vt:lpstr>GHG_emissions_end-to-end</vt:lpstr>
      <vt:lpstr>GHG_emissions_SupplyChain</vt:lpstr>
      <vt:lpstr>Transport_and_travel</vt:lpstr>
      <vt:lpstr>Waste_and_recycling</vt:lpstr>
      <vt:lpstr>Water</vt:lpstr>
      <vt:lpstr>Transport_and_travel!SRtable</vt:lpstr>
      <vt:lpstr>Waste_and_recycling!SRTable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Environmental data</dc:title>
  <dc:creator>Ian Wood</dc:creator>
  <cp:lastModifiedBy>Gray,LJ,Lea,CRO R</cp:lastModifiedBy>
  <cp:lastPrinted>2013-04-22T10:48:25Z</cp:lastPrinted>
  <dcterms:created xsi:type="dcterms:W3CDTF">2012-05-02T09:21:17Z</dcterms:created>
  <dcterms:modified xsi:type="dcterms:W3CDTF">2021-06-29T12:39:36Z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0x010100A198416EC0396C45AF1FC81059B58EC207001A5E3EF1361F654193782E06BA761BC8</vt:lpwstr>
  </property>
  <property fmtid="{D5CDD505-2E9C-101B-9397-08002B2CF9AE}" pid="3" name="MSIP_Label_55818d02-8d25-4bb9-b27c-e4db64670887_Enabled">
    <vt:lpwstr>true</vt:lpwstr>
  </property>
  <property fmtid="{D5CDD505-2E9C-101B-9397-08002B2CF9AE}" pid="4" name="MSIP_Label_55818d02-8d25-4bb9-b27c-e4db64670887_SetDate">
    <vt:lpwstr>2021-04-08T09:49:27Z</vt:lpwstr>
  </property>
  <property fmtid="{D5CDD505-2E9C-101B-9397-08002B2CF9AE}" pid="5" name="MSIP_Label_55818d02-8d25-4bb9-b27c-e4db64670887_Method">
    <vt:lpwstr>Standard</vt:lpwstr>
  </property>
  <property fmtid="{D5CDD505-2E9C-101B-9397-08002B2CF9AE}" pid="6" name="MSIP_Label_55818d02-8d25-4bb9-b27c-e4db64670887_Name">
    <vt:lpwstr>55818d02-8d25-4bb9-b27c-e4db64670887</vt:lpwstr>
  </property>
  <property fmtid="{D5CDD505-2E9C-101B-9397-08002B2CF9AE}" pid="7" name="MSIP_Label_55818d02-8d25-4bb9-b27c-e4db64670887_SiteId">
    <vt:lpwstr>a7f35688-9c00-4d5e-ba41-29f146377ab0</vt:lpwstr>
  </property>
  <property fmtid="{D5CDD505-2E9C-101B-9397-08002B2CF9AE}" pid="8" name="MSIP_Label_55818d02-8d25-4bb9-b27c-e4db64670887_ActionId">
    <vt:lpwstr>b57fdc42-5f65-4b4c-92ee-0b19031fbf05</vt:lpwstr>
  </property>
  <property fmtid="{D5CDD505-2E9C-101B-9397-08002B2CF9AE}" pid="9" name="MSIP_Label_55818d02-8d25-4bb9-b27c-e4db64670887_ContentBits">
    <vt:lpwstr>0</vt:lpwstr>
  </property>
</Properties>
</file>