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02976428\Documents\"/>
    </mc:Choice>
  </mc:AlternateContent>
  <bookViews>
    <workbookView xWindow="-12" yWindow="-12" windowWidth="15756" windowHeight="6756"/>
  </bookViews>
  <sheets>
    <sheet name="Index" sheetId="6" r:id="rId1"/>
    <sheet name="Colleague Profile" sheetId="2" r:id="rId2"/>
    <sheet name="Colleague Diversity" sheetId="4" r:id="rId3"/>
    <sheet name="Sickness &amp; Work Related Illness" sheetId="5" r:id="rId4"/>
  </sheets>
  <definedNames>
    <definedName name="_xlnm.Print_Area" localSheetId="1">'Colleague Profile'!$A$1:$H$32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/>
  <c r="E13" i="2"/>
  <c r="B11" i="2" l="1"/>
</calcChain>
</file>

<file path=xl/sharedStrings.xml><?xml version="1.0" encoding="utf-8"?>
<sst xmlns="http://schemas.openxmlformats.org/spreadsheetml/2006/main" count="123" uniqueCount="76">
  <si>
    <t>(Note: If this file opens with ‘PROTECTED VIEW’  bar at the top then click "Enable Editing" to enable the worksheet links below)</t>
  </si>
  <si>
    <t>Total employees (Group)</t>
  </si>
  <si>
    <t>Employees (UK)</t>
  </si>
  <si>
    <t>Part-time employees (UK)</t>
  </si>
  <si>
    <t>Job sharers (UK)</t>
  </si>
  <si>
    <t>Homeworkers (UK)</t>
  </si>
  <si>
    <t>Employees (Non-UK)</t>
  </si>
  <si>
    <t>EMEA (excluding UK)</t>
  </si>
  <si>
    <t>Americas</t>
  </si>
  <si>
    <t>Asia Pacific</t>
  </si>
  <si>
    <t>Under 20</t>
  </si>
  <si>
    <t>20-29</t>
  </si>
  <si>
    <t>30-39</t>
  </si>
  <si>
    <t>40-49</t>
  </si>
  <si>
    <t>50-59</t>
  </si>
  <si>
    <t>Over 60</t>
  </si>
  <si>
    <t>Unknown</t>
  </si>
  <si>
    <t>Total</t>
  </si>
  <si>
    <t>Managers</t>
  </si>
  <si>
    <t>Team members</t>
  </si>
  <si>
    <t>All BT (UK)</t>
  </si>
  <si>
    <t>Lost Time Injury Rate (incidents per 200,000 working hours)</t>
  </si>
  <si>
    <t>Sickness Absence Rate (percentage calendar days lost)</t>
  </si>
  <si>
    <t>Sickness pay costs</t>
  </si>
  <si>
    <t>£72.3m</t>
  </si>
  <si>
    <t>£85.9m</t>
  </si>
  <si>
    <t>Discrimination litigation cases</t>
  </si>
  <si>
    <t>Cases completed</t>
  </si>
  <si>
    <t>Judged against BT</t>
  </si>
  <si>
    <t>Settled</t>
  </si>
  <si>
    <t>Judged for BT or withdrawn</t>
  </si>
  <si>
    <t>Employee volunteering</t>
  </si>
  <si>
    <t>Number of days</t>
  </si>
  <si>
    <t>Value of days</t>
  </si>
  <si>
    <t>£14m</t>
  </si>
  <si>
    <t>£15m</t>
  </si>
  <si>
    <t>Cases of work related ill health per 10,000 people in post</t>
  </si>
  <si>
    <t>N/A</t>
  </si>
  <si>
    <t>Index score -pre 2017</t>
  </si>
  <si>
    <t>Index score - post 2017</t>
  </si>
  <si>
    <t>£11.5m</t>
  </si>
  <si>
    <t>£86.3m</t>
  </si>
  <si>
    <t>For years ending 31 March:</t>
  </si>
  <si>
    <t>71%*</t>
  </si>
  <si>
    <r>
      <t xml:space="preserve">Recruitment </t>
    </r>
    <r>
      <rPr>
        <i/>
        <sz val="10"/>
        <color theme="0"/>
        <rFont val="Arial"/>
        <family val="2"/>
      </rPr>
      <t>(Group-wide)</t>
    </r>
  </si>
  <si>
    <t>Age profile</t>
  </si>
  <si>
    <t>Gender profile - women</t>
  </si>
  <si>
    <r>
      <t xml:space="preserve">Ethnic profile - BAME </t>
    </r>
    <r>
      <rPr>
        <i/>
        <sz val="9"/>
        <color theme="0"/>
        <rFont val="Arial"/>
        <family val="2"/>
      </rPr>
      <t>(as a % of those people who responded to our survey)</t>
    </r>
  </si>
  <si>
    <r>
      <t xml:space="preserve">Disability profile </t>
    </r>
    <r>
      <rPr>
        <i/>
        <sz val="10"/>
        <color theme="0"/>
        <rFont val="Arial"/>
        <family val="2"/>
      </rPr>
      <t>(as a %age of those people who responded to our survey)</t>
    </r>
  </si>
  <si>
    <t>£83.6m</t>
  </si>
  <si>
    <t>*We revised our employee survey in 2017. Subsequent scores are not comparable with previous years due to changes in the survey.</t>
  </si>
  <si>
    <t>£10.3m</t>
  </si>
  <si>
    <t>£86.4m</t>
  </si>
  <si>
    <t>Europe</t>
  </si>
  <si>
    <t>AMEA</t>
  </si>
  <si>
    <t>Employee engagement index*</t>
  </si>
  <si>
    <t>Apprentices recruited</t>
  </si>
  <si>
    <r>
      <t>Sickness &amp; work related illness</t>
    </r>
    <r>
      <rPr>
        <i/>
        <sz val="12"/>
        <color theme="0"/>
        <rFont val="Arial"/>
        <family val="2"/>
      </rPr>
      <t xml:space="preserve"> </t>
    </r>
    <r>
      <rPr>
        <i/>
        <sz val="11"/>
        <color theme="0"/>
        <rFont val="Arial"/>
        <family val="2"/>
      </rPr>
      <t xml:space="preserve"> (UK data only)</t>
    </r>
  </si>
  <si>
    <t>£6.5m</t>
  </si>
  <si>
    <t>Republic of Ireland</t>
  </si>
  <si>
    <t>£98.8m</t>
  </si>
  <si>
    <t>2.6%*</t>
  </si>
  <si>
    <t>BT Digital impact and sustainability report 2019/2020 - colleague profile data</t>
  </si>
  <si>
    <t>Colleague profile</t>
  </si>
  <si>
    <r>
      <t xml:space="preserve">Colleague diversity </t>
    </r>
    <r>
      <rPr>
        <i/>
        <sz val="11"/>
        <color theme="0"/>
        <rFont val="Arial"/>
        <family val="2"/>
      </rPr>
      <t>(UK data only)</t>
    </r>
  </si>
  <si>
    <t>Employee Turnover</t>
  </si>
  <si>
    <t>Work-related fatalities (BT employees)</t>
  </si>
  <si>
    <t>Permanent contract (UK)</t>
  </si>
  <si>
    <t>Temporary contract (UK)</t>
  </si>
  <si>
    <t>Turnover % (UK)</t>
  </si>
  <si>
    <t>Turnover % (Non-UK)</t>
  </si>
  <si>
    <t>BT % (UK and non-UK)</t>
  </si>
  <si>
    <t>£4.7m</t>
  </si>
  <si>
    <t>35.3**</t>
  </si>
  <si>
    <t>Graduates recruited</t>
  </si>
  <si>
    <t>* The 2018/19 sickness absence rate figure has been restated upwards from 2.4%, due to more accurate systems capture of international absences.
** Includes referral data for EE colleagues, not in-scope in previous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</si>
</sst>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\-#,##0\ "/>
    <numFmt numFmtId="167" formatCode="0.0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55379B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b/>
      <sz val="14"/>
      <color theme="0"/>
      <name val="Arial"/>
      <family val="2"/>
    </font>
    <font>
      <sz val="9"/>
      <color theme="1"/>
      <name val="Calibri"/>
      <family val="2"/>
      <scheme val="minor"/>
    </font>
    <font>
      <b/>
      <sz val="16"/>
      <color theme="0"/>
      <name val="Arial"/>
      <family val="2"/>
    </font>
    <font>
      <i/>
      <sz val="10"/>
      <color theme="0"/>
      <name val="Arial"/>
      <family val="2"/>
    </font>
    <font>
      <i/>
      <sz val="9"/>
      <color theme="0"/>
      <name val="Arial"/>
      <family val="2"/>
    </font>
    <font>
      <i/>
      <sz val="12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53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A1E9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1" fillId="0" borderId="0"/>
  </cellStyleXfs>
  <cellXfs count="214">
    <xf numFmtId="0" fontId="0" fillId="0" borderId="0" xfId="0"/>
    <xf numFmtId="0" fontId="1" fillId="2" borderId="0" xfId="2" applyFill="1"/>
    <xf numFmtId="0" fontId="2" fillId="2" borderId="0" xfId="2" applyFont="1" applyFill="1"/>
    <xf numFmtId="0" fontId="5" fillId="2" borderId="0" xfId="3" applyFont="1" applyFill="1" applyAlignment="1">
      <alignment vertical="center"/>
    </xf>
    <xf numFmtId="0" fontId="10" fillId="0" borderId="0" xfId="0" applyFont="1"/>
    <xf numFmtId="0" fontId="0" fillId="3" borderId="2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8" xfId="0" applyFont="1" applyBorder="1" applyAlignment="1">
      <alignment vertical="center" wrapText="1"/>
    </xf>
    <xf numFmtId="3" fontId="0" fillId="3" borderId="3" xfId="0" applyNumberFormat="1" applyFont="1" applyFill="1" applyBorder="1"/>
    <xf numFmtId="10" fontId="0" fillId="3" borderId="3" xfId="0" applyNumberFormat="1" applyFont="1" applyFill="1" applyBorder="1"/>
    <xf numFmtId="0" fontId="0" fillId="0" borderId="2" xfId="0" applyFont="1" applyBorder="1"/>
    <xf numFmtId="1" fontId="0" fillId="0" borderId="3" xfId="0" applyNumberFormat="1" applyFont="1" applyBorder="1"/>
    <xf numFmtId="0" fontId="0" fillId="0" borderId="4" xfId="0" applyFont="1" applyBorder="1"/>
    <xf numFmtId="1" fontId="0" fillId="0" borderId="5" xfId="0" applyNumberFormat="1" applyFont="1" applyBorder="1"/>
    <xf numFmtId="0" fontId="13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wrapText="1"/>
    </xf>
    <xf numFmtId="3" fontId="0" fillId="3" borderId="21" xfId="0" applyNumberFormat="1" applyFont="1" applyFill="1" applyBorder="1"/>
    <xf numFmtId="0" fontId="0" fillId="3" borderId="20" xfId="0" applyFont="1" applyFill="1" applyBorder="1" applyAlignment="1">
      <alignment wrapText="1"/>
    </xf>
    <xf numFmtId="10" fontId="0" fillId="3" borderId="21" xfId="0" applyNumberFormat="1" applyFont="1" applyFill="1" applyBorder="1"/>
    <xf numFmtId="0" fontId="0" fillId="3" borderId="10" xfId="0" applyFont="1" applyFill="1" applyBorder="1" applyAlignment="1">
      <alignment wrapText="1"/>
    </xf>
    <xf numFmtId="10" fontId="0" fillId="3" borderId="11" xfId="0" applyNumberFormat="1" applyFont="1" applyFill="1" applyBorder="1"/>
    <xf numFmtId="9" fontId="15" fillId="4" borderId="5" xfId="1" applyNumberFormat="1" applyFont="1" applyFill="1" applyBorder="1" applyAlignment="1">
      <alignment horizontal="center"/>
    </xf>
    <xf numFmtId="164" fontId="0" fillId="0" borderId="8" xfId="1" applyNumberFormat="1" applyFont="1" applyBorder="1" applyAlignment="1">
      <alignment horizontal="left"/>
    </xf>
    <xf numFmtId="164" fontId="0" fillId="0" borderId="6" xfId="1" applyNumberFormat="1" applyFont="1" applyBorder="1" applyAlignment="1">
      <alignment horizontal="left"/>
    </xf>
    <xf numFmtId="0" fontId="0" fillId="0" borderId="8" xfId="0" applyFont="1" applyBorder="1"/>
    <xf numFmtId="0" fontId="0" fillId="0" borderId="24" xfId="0" applyFont="1" applyBorder="1"/>
    <xf numFmtId="0" fontId="0" fillId="0" borderId="24" xfId="0" applyFont="1" applyBorder="1" applyAlignment="1">
      <alignment wrapText="1"/>
    </xf>
    <xf numFmtId="0" fontId="3" fillId="2" borderId="1" xfId="2" applyFont="1" applyFill="1" applyBorder="1" applyAlignment="1">
      <alignment vertical="top"/>
    </xf>
    <xf numFmtId="0" fontId="3" fillId="2" borderId="0" xfId="2" applyFont="1" applyFill="1" applyBorder="1" applyAlignment="1">
      <alignment vertical="top"/>
    </xf>
    <xf numFmtId="0" fontId="12" fillId="2" borderId="30" xfId="0" applyFont="1" applyFill="1" applyBorder="1" applyAlignment="1">
      <alignment horizontal="center" vertical="center"/>
    </xf>
    <xf numFmtId="3" fontId="0" fillId="3" borderId="28" xfId="0" applyNumberFormat="1" applyFont="1" applyFill="1" applyBorder="1"/>
    <xf numFmtId="3" fontId="0" fillId="3" borderId="32" xfId="0" applyNumberFormat="1" applyFont="1" applyFill="1" applyBorder="1"/>
    <xf numFmtId="10" fontId="0" fillId="3" borderId="28" xfId="0" applyNumberFormat="1" applyFont="1" applyFill="1" applyBorder="1"/>
    <xf numFmtId="10" fontId="0" fillId="3" borderId="32" xfId="0" applyNumberFormat="1" applyFont="1" applyFill="1" applyBorder="1"/>
    <xf numFmtId="10" fontId="0" fillId="3" borderId="34" xfId="0" applyNumberFormat="1" applyFont="1" applyFill="1" applyBorder="1"/>
    <xf numFmtId="0" fontId="0" fillId="6" borderId="0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11" fillId="6" borderId="0" xfId="0" applyFont="1" applyFill="1" applyAlignment="1">
      <alignment vertical="center"/>
    </xf>
    <xf numFmtId="10" fontId="11" fillId="6" borderId="0" xfId="0" applyNumberFormat="1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8" fillId="6" borderId="0" xfId="0" applyFont="1" applyFill="1" applyBorder="1" applyAlignment="1">
      <alignment horizontal="justify" vertical="center" wrapText="1"/>
    </xf>
    <xf numFmtId="0" fontId="0" fillId="6" borderId="0" xfId="0" applyFont="1" applyFill="1" applyAlignment="1">
      <alignment vertical="center"/>
    </xf>
    <xf numFmtId="0" fontId="0" fillId="6" borderId="0" xfId="0" applyFont="1" applyFill="1"/>
    <xf numFmtId="0" fontId="0" fillId="6" borderId="0" xfId="0" applyFill="1"/>
    <xf numFmtId="0" fontId="0" fillId="6" borderId="0" xfId="0" applyFont="1" applyFill="1" applyBorder="1"/>
    <xf numFmtId="0" fontId="10" fillId="6" borderId="0" xfId="0" applyFont="1" applyFill="1"/>
    <xf numFmtId="0" fontId="0" fillId="6" borderId="0" xfId="0" applyFill="1" applyBorder="1"/>
    <xf numFmtId="9" fontId="11" fillId="6" borderId="0" xfId="0" applyNumberFormat="1" applyFont="1" applyFill="1" applyAlignment="1">
      <alignment horizontal="right"/>
    </xf>
    <xf numFmtId="0" fontId="9" fillId="6" borderId="0" xfId="0" applyFont="1" applyFill="1" applyBorder="1"/>
    <xf numFmtId="0" fontId="6" fillId="2" borderId="22" xfId="0" applyFont="1" applyFill="1" applyBorder="1" applyAlignment="1">
      <alignment wrapText="1"/>
    </xf>
    <xf numFmtId="0" fontId="6" fillId="2" borderId="23" xfId="0" applyFont="1" applyFill="1" applyBorder="1" applyAlignment="1">
      <alignment wrapText="1"/>
    </xf>
    <xf numFmtId="0" fontId="6" fillId="2" borderId="33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6" fillId="2" borderId="31" xfId="0" applyFont="1" applyFill="1" applyBorder="1" applyAlignment="1">
      <alignment wrapText="1"/>
    </xf>
    <xf numFmtId="0" fontId="6" fillId="2" borderId="22" xfId="0" applyFont="1" applyFill="1" applyBorder="1" applyAlignment="1"/>
    <xf numFmtId="0" fontId="6" fillId="2" borderId="23" xfId="0" applyFont="1" applyFill="1" applyBorder="1" applyAlignment="1"/>
    <xf numFmtId="0" fontId="6" fillId="2" borderId="33" xfId="0" applyFont="1" applyFill="1" applyBorder="1" applyAlignment="1"/>
    <xf numFmtId="0" fontId="0" fillId="5" borderId="25" xfId="0" applyFont="1" applyFill="1" applyBorder="1" applyAlignment="1"/>
    <xf numFmtId="0" fontId="0" fillId="5" borderId="26" xfId="0" applyFont="1" applyFill="1" applyBorder="1" applyAlignment="1"/>
    <xf numFmtId="0" fontId="6" fillId="2" borderId="22" xfId="1" applyNumberFormat="1" applyFont="1" applyFill="1" applyBorder="1" applyAlignment="1"/>
    <xf numFmtId="0" fontId="6" fillId="2" borderId="15" xfId="1" applyNumberFormat="1" applyFont="1" applyFill="1" applyBorder="1" applyAlignment="1"/>
    <xf numFmtId="0" fontId="3" fillId="2" borderId="0" xfId="0" applyFont="1" applyFill="1" applyBorder="1" applyAlignment="1">
      <alignment vertical="top"/>
    </xf>
    <xf numFmtId="0" fontId="1" fillId="2" borderId="0" xfId="2" applyFill="1" applyAlignment="1">
      <alignment horizontal="center"/>
    </xf>
    <xf numFmtId="0" fontId="0" fillId="0" borderId="35" xfId="0" applyFont="1" applyBorder="1"/>
    <xf numFmtId="0" fontId="9" fillId="6" borderId="0" xfId="0" applyFont="1" applyFill="1"/>
    <xf numFmtId="3" fontId="20" fillId="4" borderId="3" xfId="0" applyNumberFormat="1" applyFont="1" applyFill="1" applyBorder="1" applyAlignment="1">
      <alignment horizontal="center"/>
    </xf>
    <xf numFmtId="0" fontId="7" fillId="0" borderId="37" xfId="0" applyFont="1" applyBorder="1" applyAlignment="1"/>
    <xf numFmtId="0" fontId="0" fillId="5" borderId="0" xfId="0" applyFont="1" applyFill="1" applyBorder="1" applyAlignment="1"/>
    <xf numFmtId="3" fontId="0" fillId="0" borderId="26" xfId="0" applyNumberFormat="1" applyFont="1" applyBorder="1"/>
    <xf numFmtId="165" fontId="0" fillId="0" borderId="38" xfId="0" applyNumberFormat="1" applyFont="1" applyBorder="1"/>
    <xf numFmtId="0" fontId="7" fillId="0" borderId="39" xfId="0" applyFont="1" applyBorder="1" applyAlignment="1"/>
    <xf numFmtId="3" fontId="0" fillId="0" borderId="40" xfId="0" applyNumberFormat="1" applyFont="1" applyBorder="1"/>
    <xf numFmtId="3" fontId="0" fillId="0" borderId="38" xfId="0" applyNumberFormat="1" applyFont="1" applyBorder="1"/>
    <xf numFmtId="0" fontId="0" fillId="0" borderId="26" xfId="0" applyFont="1" applyBorder="1"/>
    <xf numFmtId="0" fontId="0" fillId="0" borderId="38" xfId="0" applyFont="1" applyBorder="1"/>
    <xf numFmtId="0" fontId="6" fillId="2" borderId="33" xfId="1" applyNumberFormat="1" applyFont="1" applyFill="1" applyBorder="1" applyAlignment="1"/>
    <xf numFmtId="164" fontId="0" fillId="0" borderId="26" xfId="1" applyNumberFormat="1" applyFont="1" applyBorder="1" applyAlignment="1">
      <alignment horizontal="right"/>
    </xf>
    <xf numFmtId="1" fontId="0" fillId="0" borderId="40" xfId="0" applyNumberFormat="1" applyFont="1" applyBorder="1" applyAlignment="1">
      <alignment horizontal="right"/>
    </xf>
    <xf numFmtId="0" fontId="6" fillId="2" borderId="31" xfId="1" applyNumberFormat="1" applyFont="1" applyFill="1" applyBorder="1" applyAlignment="1"/>
    <xf numFmtId="168" fontId="0" fillId="0" borderId="26" xfId="1" applyNumberFormat="1" applyFont="1" applyBorder="1"/>
    <xf numFmtId="9" fontId="15" fillId="4" borderId="41" xfId="1" applyNumberFormat="1" applyFont="1" applyFill="1" applyBorder="1" applyAlignment="1">
      <alignment horizontal="center"/>
    </xf>
    <xf numFmtId="0" fontId="0" fillId="5" borderId="1" xfId="0" applyFont="1" applyFill="1" applyBorder="1" applyAlignment="1"/>
    <xf numFmtId="0" fontId="13" fillId="2" borderId="44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left" vertical="center"/>
    </xf>
    <xf numFmtId="164" fontId="0" fillId="0" borderId="47" xfId="1" applyNumberFormat="1" applyFont="1" applyBorder="1" applyAlignment="1">
      <alignment vertical="center"/>
    </xf>
    <xf numFmtId="0" fontId="0" fillId="0" borderId="1" xfId="0" applyFont="1" applyBorder="1"/>
    <xf numFmtId="3" fontId="0" fillId="0" borderId="0" xfId="0" applyNumberFormat="1" applyFont="1" applyBorder="1"/>
    <xf numFmtId="10" fontId="0" fillId="0" borderId="26" xfId="0" applyNumberFormat="1" applyFont="1" applyBorder="1" applyAlignment="1">
      <alignment vertical="center" wrapText="1"/>
    </xf>
    <xf numFmtId="10" fontId="0" fillId="0" borderId="26" xfId="0" applyNumberFormat="1" applyFont="1" applyBorder="1" applyAlignment="1">
      <alignment horizontal="right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165" fontId="0" fillId="0" borderId="0" xfId="0" applyNumberFormat="1" applyFont="1" applyBorder="1" applyAlignment="1">
      <alignment horizontal="center" vertical="center" wrapText="1"/>
    </xf>
    <xf numFmtId="8" fontId="0" fillId="0" borderId="0" xfId="0" applyNumberFormat="1" applyFont="1" applyFill="1" applyBorder="1" applyAlignment="1">
      <alignment horizontal="center" vertical="center" wrapText="1"/>
    </xf>
    <xf numFmtId="165" fontId="0" fillId="7" borderId="52" xfId="0" applyNumberFormat="1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2" fontId="0" fillId="0" borderId="54" xfId="0" applyNumberFormat="1" applyFont="1" applyBorder="1" applyAlignment="1">
      <alignment horizontal="center" vertical="center" wrapText="1"/>
    </xf>
    <xf numFmtId="165" fontId="0" fillId="0" borderId="54" xfId="0" applyNumberFormat="1" applyFont="1" applyBorder="1" applyAlignment="1">
      <alignment horizontal="center" vertical="center" wrapText="1"/>
    </xf>
    <xf numFmtId="8" fontId="0" fillId="0" borderId="54" xfId="0" applyNumberFormat="1" applyFont="1" applyFill="1" applyBorder="1" applyAlignment="1">
      <alignment horizontal="center" vertical="center" wrapText="1"/>
    </xf>
    <xf numFmtId="165" fontId="0" fillId="0" borderId="55" xfId="0" applyNumberFormat="1" applyFont="1" applyBorder="1" applyAlignment="1">
      <alignment horizontal="center" vertical="center" wrapText="1"/>
    </xf>
    <xf numFmtId="8" fontId="0" fillId="0" borderId="55" xfId="0" applyNumberFormat="1" applyFont="1" applyBorder="1" applyAlignment="1">
      <alignment horizontal="center" vertical="center" wrapText="1"/>
    </xf>
    <xf numFmtId="0" fontId="0" fillId="0" borderId="37" xfId="0" applyFont="1" applyBorder="1" applyAlignment="1">
      <alignment vertical="center" wrapText="1"/>
    </xf>
    <xf numFmtId="2" fontId="0" fillId="0" borderId="39" xfId="0" applyNumberFormat="1" applyFont="1" applyBorder="1" applyAlignment="1">
      <alignment vertical="center" wrapText="1"/>
    </xf>
    <xf numFmtId="2" fontId="0" fillId="0" borderId="55" xfId="0" applyNumberFormat="1" applyFont="1" applyBorder="1" applyAlignment="1">
      <alignment horizontal="center" vertical="center" wrapText="1"/>
    </xf>
    <xf numFmtId="2" fontId="0" fillId="7" borderId="53" xfId="0" applyNumberFormat="1" applyFill="1" applyBorder="1" applyAlignment="1">
      <alignment horizontal="center" vertical="center"/>
    </xf>
    <xf numFmtId="0" fontId="13" fillId="2" borderId="52" xfId="0" applyFont="1" applyFill="1" applyBorder="1" applyAlignment="1">
      <alignment vertical="center" wrapText="1"/>
    </xf>
    <xf numFmtId="0" fontId="12" fillId="2" borderId="57" xfId="0" applyFont="1" applyFill="1" applyBorder="1" applyAlignment="1">
      <alignment horizontal="center" vertical="center"/>
    </xf>
    <xf numFmtId="0" fontId="12" fillId="8" borderId="52" xfId="0" applyFont="1" applyFill="1" applyBorder="1" applyAlignment="1">
      <alignment horizontal="center" vertical="center"/>
    </xf>
    <xf numFmtId="3" fontId="0" fillId="0" borderId="28" xfId="4" applyNumberFormat="1" applyFont="1" applyBorder="1"/>
    <xf numFmtId="0" fontId="0" fillId="3" borderId="35" xfId="0" applyFont="1" applyFill="1" applyBorder="1" applyAlignment="1">
      <alignment vertical="center" wrapText="1"/>
    </xf>
    <xf numFmtId="0" fontId="0" fillId="3" borderId="38" xfId="0" applyFont="1" applyFill="1" applyBorder="1" applyAlignment="1">
      <alignment vertical="center" wrapText="1"/>
    </xf>
    <xf numFmtId="167" fontId="0" fillId="3" borderId="55" xfId="0" applyNumberFormat="1" applyFont="1" applyFill="1" applyBorder="1" applyAlignment="1">
      <alignment horizontal="center" vertical="center" wrapText="1"/>
    </xf>
    <xf numFmtId="167" fontId="0" fillId="3" borderId="0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 applyAlignment="1">
      <alignment horizontal="center" vertical="center" wrapText="1"/>
    </xf>
    <xf numFmtId="167" fontId="0" fillId="0" borderId="54" xfId="0" applyNumberFormat="1" applyFont="1" applyFill="1" applyBorder="1" applyAlignment="1">
      <alignment horizontal="center" vertical="center" wrapText="1"/>
    </xf>
    <xf numFmtId="167" fontId="0" fillId="7" borderId="61" xfId="0" applyNumberForma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9" borderId="62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 vertical="center"/>
    </xf>
    <xf numFmtId="0" fontId="22" fillId="0" borderId="8" xfId="0" applyFont="1" applyBorder="1"/>
    <xf numFmtId="0" fontId="0" fillId="0" borderId="64" xfId="0" applyFont="1" applyFill="1" applyBorder="1"/>
    <xf numFmtId="0" fontId="0" fillId="0" borderId="1" xfId="0" applyFont="1" applyFill="1" applyBorder="1"/>
    <xf numFmtId="10" fontId="0" fillId="0" borderId="28" xfId="4" applyNumberFormat="1" applyFont="1" applyBorder="1"/>
    <xf numFmtId="10" fontId="0" fillId="0" borderId="32" xfId="4" applyNumberFormat="1" applyFont="1" applyBorder="1"/>
    <xf numFmtId="10" fontId="0" fillId="0" borderId="34" xfId="4" applyNumberFormat="1" applyFont="1" applyBorder="1"/>
    <xf numFmtId="10" fontId="0" fillId="0" borderId="28" xfId="0" applyNumberFormat="1" applyFont="1" applyBorder="1"/>
    <xf numFmtId="10" fontId="0" fillId="0" borderId="32" xfId="0" applyNumberFormat="1" applyFont="1" applyBorder="1"/>
    <xf numFmtId="3" fontId="0" fillId="0" borderId="52" xfId="0" applyNumberFormat="1" applyBorder="1"/>
    <xf numFmtId="0" fontId="6" fillId="2" borderId="52" xfId="0" applyFont="1" applyFill="1" applyBorder="1" applyAlignment="1">
      <alignment wrapText="1"/>
    </xf>
    <xf numFmtId="10" fontId="0" fillId="0" borderId="52" xfId="0" applyNumberFormat="1" applyBorder="1"/>
    <xf numFmtId="0" fontId="6" fillId="2" borderId="52" xfId="0" applyFont="1" applyFill="1" applyBorder="1" applyAlignment="1"/>
    <xf numFmtId="0" fontId="0" fillId="9" borderId="63" xfId="0" applyFill="1" applyBorder="1" applyAlignment="1">
      <alignment horizontal="center" vertical="center"/>
    </xf>
    <xf numFmtId="3" fontId="20" fillId="4" borderId="28" xfId="0" applyNumberFormat="1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2" fillId="2" borderId="58" xfId="0" applyFont="1" applyFill="1" applyBorder="1" applyAlignment="1">
      <alignment horizontal="center"/>
    </xf>
    <xf numFmtId="0" fontId="12" fillId="2" borderId="61" xfId="0" applyFont="1" applyFill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164" fontId="0" fillId="0" borderId="59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0" fillId="5" borderId="2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28" xfId="0" applyFont="1" applyFill="1" applyBorder="1" applyAlignment="1">
      <alignment horizontal="center"/>
    </xf>
    <xf numFmtId="0" fontId="0" fillId="9" borderId="52" xfId="0" applyFill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/>
    </xf>
    <xf numFmtId="3" fontId="0" fillId="0" borderId="3" xfId="4" applyNumberFormat="1" applyFont="1" applyBorder="1" applyAlignment="1">
      <alignment horizontal="center"/>
    </xf>
    <xf numFmtId="3" fontId="0" fillId="0" borderId="28" xfId="4" applyNumberFormat="1" applyFont="1" applyBorder="1" applyAlignment="1">
      <alignment horizontal="center"/>
    </xf>
    <xf numFmtId="0" fontId="0" fillId="0" borderId="52" xfId="0" applyBorder="1" applyAlignment="1">
      <alignment horizontal="center"/>
    </xf>
    <xf numFmtId="165" fontId="0" fillId="0" borderId="21" xfId="0" applyNumberFormat="1" applyFont="1" applyBorder="1" applyAlignment="1">
      <alignment horizontal="center"/>
    </xf>
    <xf numFmtId="165" fontId="0" fillId="0" borderId="32" xfId="0" applyNumberFormat="1" applyFont="1" applyBorder="1" applyAlignment="1">
      <alignment horizontal="center"/>
    </xf>
    <xf numFmtId="10" fontId="0" fillId="0" borderId="52" xfId="0" applyNumberForma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0" fillId="0" borderId="28" xfId="0" applyNumberFormat="1" applyFont="1" applyFill="1" applyBorder="1" applyAlignment="1">
      <alignment horizontal="center"/>
    </xf>
    <xf numFmtId="9" fontId="15" fillId="4" borderId="28" xfId="1" applyNumberFormat="1" applyFont="1" applyFill="1" applyBorder="1" applyAlignment="1">
      <alignment horizontal="center"/>
    </xf>
    <xf numFmtId="9" fontId="15" fillId="4" borderId="52" xfId="1" applyNumberFormat="1" applyFont="1" applyFill="1" applyBorder="1" applyAlignment="1">
      <alignment horizontal="center"/>
    </xf>
    <xf numFmtId="3" fontId="0" fillId="0" borderId="32" xfId="0" applyNumberFormat="1" applyFont="1" applyFill="1" applyBorder="1" applyAlignment="1">
      <alignment horizontal="center"/>
    </xf>
    <xf numFmtId="3" fontId="0" fillId="0" borderId="60" xfId="0" applyNumberFormat="1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4" applyFont="1" applyBorder="1" applyAlignment="1">
      <alignment horizontal="center"/>
    </xf>
    <xf numFmtId="0" fontId="0" fillId="0" borderId="3" xfId="4" applyFont="1" applyFill="1" applyBorder="1" applyAlignment="1">
      <alignment horizontal="center"/>
    </xf>
    <xf numFmtId="0" fontId="0" fillId="0" borderId="28" xfId="4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4" applyFont="1" applyBorder="1" applyAlignment="1">
      <alignment horizontal="center"/>
    </xf>
    <xf numFmtId="0" fontId="6" fillId="2" borderId="23" xfId="1" applyNumberFormat="1" applyFont="1" applyFill="1" applyBorder="1" applyAlignment="1">
      <alignment horizontal="center"/>
    </xf>
    <xf numFmtId="0" fontId="6" fillId="2" borderId="33" xfId="1" applyNumberFormat="1" applyFont="1" applyFill="1" applyBorder="1" applyAlignment="1">
      <alignment horizontal="center"/>
    </xf>
    <xf numFmtId="166" fontId="0" fillId="0" borderId="3" xfId="1" applyNumberFormat="1" applyFont="1" applyBorder="1" applyAlignment="1">
      <alignment horizontal="center"/>
    </xf>
    <xf numFmtId="166" fontId="0" fillId="0" borderId="3" xfId="1" applyNumberFormat="1" applyFont="1" applyFill="1" applyBorder="1" applyAlignment="1">
      <alignment horizontal="center"/>
    </xf>
    <xf numFmtId="166" fontId="0" fillId="0" borderId="28" xfId="1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/>
    </xf>
    <xf numFmtId="167" fontId="0" fillId="0" borderId="34" xfId="0" applyNumberFormat="1" applyFont="1" applyFill="1" applyBorder="1" applyAlignment="1">
      <alignment horizontal="center"/>
    </xf>
    <xf numFmtId="0" fontId="6" fillId="2" borderId="9" xfId="1" applyNumberFormat="1" applyFont="1" applyFill="1" applyBorder="1" applyAlignment="1">
      <alignment horizontal="center"/>
    </xf>
    <xf numFmtId="0" fontId="6" fillId="2" borderId="31" xfId="1" applyNumberFormat="1" applyFont="1" applyFill="1" applyBorder="1" applyAlignment="1">
      <alignment horizontal="center"/>
    </xf>
    <xf numFmtId="168" fontId="0" fillId="0" borderId="3" xfId="1" applyNumberFormat="1" applyFont="1" applyBorder="1" applyAlignment="1">
      <alignment horizontal="center"/>
    </xf>
    <xf numFmtId="168" fontId="15" fillId="4" borderId="3" xfId="1" applyNumberFormat="1" applyFont="1" applyFill="1" applyBorder="1" applyAlignment="1">
      <alignment horizontal="center"/>
    </xf>
    <xf numFmtId="9" fontId="15" fillId="4" borderId="3" xfId="1" applyNumberFormat="1" applyFont="1" applyFill="1" applyBorder="1" applyAlignment="1">
      <alignment horizontal="center"/>
    </xf>
    <xf numFmtId="9" fontId="0" fillId="0" borderId="5" xfId="1" applyNumberFormat="1" applyFont="1" applyBorder="1" applyAlignment="1">
      <alignment horizontal="center"/>
    </xf>
    <xf numFmtId="9" fontId="0" fillId="0" borderId="29" xfId="1" applyNumberFormat="1" applyFont="1" applyBorder="1" applyAlignment="1">
      <alignment horizontal="center"/>
    </xf>
    <xf numFmtId="9" fontId="0" fillId="0" borderId="52" xfId="0" applyNumberFormat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16" fillId="2" borderId="48" xfId="0" applyFont="1" applyFill="1" applyBorder="1" applyAlignment="1">
      <alignment vertical="center"/>
    </xf>
    <xf numFmtId="0" fontId="16" fillId="2" borderId="49" xfId="0" applyFont="1" applyFill="1" applyBorder="1" applyAlignment="1">
      <alignment vertical="center"/>
    </xf>
    <xf numFmtId="0" fontId="16" fillId="2" borderId="51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31" xfId="0" applyFont="1" applyFill="1" applyBorder="1" applyAlignment="1">
      <alignment horizontal="left" wrapText="1"/>
    </xf>
    <xf numFmtId="0" fontId="6" fillId="2" borderId="36" xfId="0" applyFont="1" applyFill="1" applyBorder="1" applyAlignment="1">
      <alignment horizontal="left" wrapText="1"/>
    </xf>
    <xf numFmtId="0" fontId="14" fillId="2" borderId="56" xfId="0" applyFont="1" applyFill="1" applyBorder="1" applyAlignment="1">
      <alignment horizontal="left" vertical="center"/>
    </xf>
    <xf numFmtId="0" fontId="14" fillId="2" borderId="50" xfId="0" applyFont="1" applyFill="1" applyBorder="1" applyAlignment="1">
      <alignment horizontal="left" vertical="center"/>
    </xf>
    <xf numFmtId="0" fontId="14" fillId="2" borderId="51" xfId="0" applyFont="1" applyFill="1" applyBorder="1" applyAlignment="1">
      <alignment horizontal="left" vertical="center"/>
    </xf>
    <xf numFmtId="0" fontId="21" fillId="6" borderId="65" xfId="0" applyFont="1" applyFill="1" applyBorder="1" applyAlignment="1">
      <alignment horizontal="left" vertical="top" wrapText="1"/>
    </xf>
    <xf numFmtId="1" fontId="0" fillId="0" borderId="3" xfId="0" applyNumberFormat="1" applyFont="1" applyBorder="1" applyAlignment="1">
      <alignment horizontal="center" vertical="center"/>
    </xf>
    <xf numFmtId="1" fontId="0" fillId="0" borderId="28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" fontId="0" fillId="0" borderId="29" xfId="0" applyNumberFormat="1" applyFont="1" applyBorder="1" applyAlignment="1">
      <alignment horizontal="center" vertical="center"/>
    </xf>
    <xf numFmtId="3" fontId="0" fillId="0" borderId="32" xfId="4" applyNumberFormat="1" applyFont="1" applyFill="1" applyBorder="1" applyAlignment="1">
      <alignment horizontal="center"/>
    </xf>
    <xf numFmtId="3" fontId="0" fillId="0" borderId="21" xfId="4" applyNumberFormat="1" applyFont="1" applyFill="1" applyBorder="1" applyAlignment="1">
      <alignment horizontal="center"/>
    </xf>
  </cellXfs>
  <cellStyles count="5">
    <cellStyle name="Comma" xfId="1" builtinId="3"/>
    <cellStyle name="Hyperlink" xfId="3" builtinId="8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colors>
    <mruColors>
      <color rgb="FF4A1E92"/>
      <color rgb="FF5F2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ickness &amp; Work Related Illness'!A1"/><Relationship Id="rId2" Type="http://schemas.openxmlformats.org/officeDocument/2006/relationships/hyperlink" Target="#'Colleague Diversity'!A1"/><Relationship Id="rId1" Type="http://schemas.openxmlformats.org/officeDocument/2006/relationships/hyperlink" Target="#'Colleague Profil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x!F10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x!F1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x!F1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180973</xdr:rowOff>
    </xdr:from>
    <xdr:to>
      <xdr:col>7</xdr:col>
      <xdr:colOff>419100</xdr:colOff>
      <xdr:row>10</xdr:row>
      <xdr:rowOff>180975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2933700" y="1504948"/>
          <a:ext cx="1752600" cy="838202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Colleague profile</a:t>
          </a:r>
        </a:p>
      </xdr:txBody>
    </xdr:sp>
    <xdr:clientData/>
  </xdr:twoCellAnchor>
  <xdr:twoCellAnchor>
    <xdr:from>
      <xdr:col>8</xdr:col>
      <xdr:colOff>314325</xdr:colOff>
      <xdr:row>6</xdr:row>
      <xdr:rowOff>180973</xdr:rowOff>
    </xdr:from>
    <xdr:to>
      <xdr:col>11</xdr:col>
      <xdr:colOff>561975</xdr:colOff>
      <xdr:row>10</xdr:row>
      <xdr:rowOff>161924</xdr:rowOff>
    </xdr:to>
    <xdr:sp macro="" textlink="">
      <xdr:nvSpPr>
        <xdr:cNvPr id="3" name="Rounded Rectangle 2">
          <a:hlinkClick xmlns:r="http://schemas.openxmlformats.org/officeDocument/2006/relationships" r:id="rId2"/>
        </xdr:cNvPr>
        <xdr:cNvSpPr/>
      </xdr:nvSpPr>
      <xdr:spPr>
        <a:xfrm>
          <a:off x="5191125" y="1504948"/>
          <a:ext cx="2076450" cy="819151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Colleague diversity</a:t>
          </a:r>
        </a:p>
      </xdr:txBody>
    </xdr:sp>
    <xdr:clientData/>
  </xdr:twoCellAnchor>
  <xdr:twoCellAnchor>
    <xdr:from>
      <xdr:col>12</xdr:col>
      <xdr:colOff>409574</xdr:colOff>
      <xdr:row>6</xdr:row>
      <xdr:rowOff>161924</xdr:rowOff>
    </xdr:from>
    <xdr:to>
      <xdr:col>15</xdr:col>
      <xdr:colOff>552449</xdr:colOff>
      <xdr:row>10</xdr:row>
      <xdr:rowOff>152400</xdr:rowOff>
    </xdr:to>
    <xdr:sp macro="" textlink="">
      <xdr:nvSpPr>
        <xdr:cNvPr id="4" name="Rounded Rectangle 3">
          <a:hlinkClick xmlns:r="http://schemas.openxmlformats.org/officeDocument/2006/relationships" r:id="rId3"/>
        </xdr:cNvPr>
        <xdr:cNvSpPr/>
      </xdr:nvSpPr>
      <xdr:spPr>
        <a:xfrm>
          <a:off x="7724774" y="1485899"/>
          <a:ext cx="1971675" cy="828676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Sickness &amp; work related illness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119173</xdr:colOff>
      <xdr:row>0</xdr:row>
      <xdr:rowOff>47404</xdr:rowOff>
    </xdr:from>
    <xdr:to>
      <xdr:col>7</xdr:col>
      <xdr:colOff>942975</xdr:colOff>
      <xdr:row>1</xdr:row>
      <xdr:rowOff>19051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443648" y="47404"/>
          <a:ext cx="823802" cy="324072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68916</xdr:rowOff>
    </xdr:from>
    <xdr:to>
      <xdr:col>8</xdr:col>
      <xdr:colOff>285750</xdr:colOff>
      <xdr:row>1</xdr:row>
      <xdr:rowOff>66675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391150" y="68916"/>
          <a:ext cx="914400" cy="340659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/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147035</xdr:colOff>
      <xdr:row>0</xdr:row>
      <xdr:rowOff>102367</xdr:rowOff>
    </xdr:from>
    <xdr:to>
      <xdr:col>8</xdr:col>
      <xdr:colOff>381000</xdr:colOff>
      <xdr:row>1</xdr:row>
      <xdr:rowOff>47625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404835" y="102367"/>
          <a:ext cx="843565" cy="316733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"/>
  <sheetViews>
    <sheetView tabSelected="1" workbookViewId="0">
      <selection activeCell="M14" sqref="M14"/>
    </sheetView>
  </sheetViews>
  <sheetFormatPr defaultRowHeight="14.4" x14ac:dyDescent="0.3"/>
  <sheetData>
    <row r="1" spans="1:49" ht="22.8" x14ac:dyDescent="0.3">
      <c r="A1" s="31"/>
      <c r="B1" s="32"/>
      <c r="C1" s="32"/>
      <c r="D1" s="191" t="s">
        <v>62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66"/>
      <c r="S1" s="66"/>
      <c r="T1" s="66"/>
      <c r="U1" s="3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x14ac:dyDescent="0.3">
      <c r="A3" s="1"/>
      <c r="B3" s="1"/>
      <c r="C3" s="1"/>
      <c r="D3" s="1"/>
      <c r="E3" s="1"/>
      <c r="F3" s="2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21" x14ac:dyDescent="0.3">
      <c r="A6" s="1"/>
      <c r="B6" s="3"/>
      <c r="C6" s="3"/>
      <c r="D6" s="3"/>
      <c r="E6" s="3"/>
      <c r="F6" s="1"/>
      <c r="G6" s="3"/>
      <c r="H6" s="3"/>
      <c r="I6" s="3"/>
      <c r="J6" s="3"/>
      <c r="K6" s="1"/>
      <c r="L6" s="3"/>
      <c r="M6" s="3"/>
      <c r="N6" s="3"/>
      <c r="O6" s="3"/>
      <c r="P6" s="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21" x14ac:dyDescent="0.3">
      <c r="A7" s="1"/>
      <c r="B7" s="3"/>
      <c r="C7" s="3"/>
      <c r="D7" s="3"/>
      <c r="E7" s="3"/>
      <c r="F7" s="1"/>
      <c r="G7" s="3"/>
      <c r="H7" s="3"/>
      <c r="I7" s="3"/>
      <c r="J7" s="3"/>
      <c r="K7" s="1"/>
      <c r="L7" s="3"/>
      <c r="M7" s="3"/>
      <c r="N7" s="3"/>
      <c r="O7" s="3"/>
      <c r="P7" s="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3">
      <c r="A14" s="1"/>
      <c r="B14" s="1"/>
      <c r="C14" s="1"/>
      <c r="D14" s="1"/>
      <c r="E14" s="1"/>
      <c r="F14" s="1"/>
      <c r="G14" s="1"/>
      <c r="H14" s="1"/>
      <c r="I14" s="1"/>
      <c r="J14" s="6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</sheetData>
  <mergeCells count="1">
    <mergeCell ref="D1:Q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"/>
  <sheetViews>
    <sheetView topLeftCell="A4" workbookViewId="0">
      <selection activeCell="E21" sqref="E21"/>
    </sheetView>
  </sheetViews>
  <sheetFormatPr defaultRowHeight="14.4" x14ac:dyDescent="0.3"/>
  <cols>
    <col min="1" max="1" width="34.109375" customWidth="1"/>
    <col min="2" max="2" width="0" hidden="1" customWidth="1"/>
    <col min="8" max="8" width="16.44140625" style="4" customWidth="1"/>
    <col min="13" max="13" width="9.5546875" bestFit="1" customWidth="1"/>
  </cols>
  <sheetData>
    <row r="1" spans="1:44" ht="27.75" customHeight="1" thickBot="1" x14ac:dyDescent="0.35">
      <c r="A1" s="192" t="s">
        <v>63</v>
      </c>
      <c r="B1" s="193"/>
      <c r="C1" s="193"/>
      <c r="D1" s="193"/>
      <c r="E1" s="193"/>
      <c r="F1" s="193"/>
      <c r="G1" s="194"/>
      <c r="H1" s="4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s="7" customFormat="1" ht="29.25" customHeight="1" thickBot="1" x14ac:dyDescent="0.3">
      <c r="A2" s="87" t="s">
        <v>42</v>
      </c>
      <c r="B2" s="88">
        <v>2014</v>
      </c>
      <c r="C2" s="139">
        <v>2016</v>
      </c>
      <c r="D2" s="139">
        <v>2017</v>
      </c>
      <c r="E2" s="139">
        <v>2018</v>
      </c>
      <c r="F2" s="140">
        <v>2019</v>
      </c>
      <c r="G2" s="141">
        <v>2020</v>
      </c>
      <c r="H2" s="39"/>
      <c r="I2" s="39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</row>
    <row r="3" spans="1:44" s="7" customFormat="1" ht="19.5" customHeight="1" x14ac:dyDescent="0.3">
      <c r="A3" s="89" t="s">
        <v>1</v>
      </c>
      <c r="B3" s="90">
        <v>87783</v>
      </c>
      <c r="C3" s="142">
        <v>89655</v>
      </c>
      <c r="D3" s="142">
        <v>106416.06304600029</v>
      </c>
      <c r="E3" s="142">
        <v>105787</v>
      </c>
      <c r="F3" s="143">
        <v>106742</v>
      </c>
      <c r="G3" s="144">
        <v>108412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ht="5.25" customHeight="1" x14ac:dyDescent="0.3">
      <c r="A4" s="62"/>
      <c r="B4" s="63"/>
      <c r="C4" s="145"/>
      <c r="D4" s="145"/>
      <c r="E4" s="146"/>
      <c r="F4" s="147"/>
      <c r="G4" s="148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</row>
    <row r="5" spans="1:44" ht="15.6" x14ac:dyDescent="0.3">
      <c r="A5" s="125" t="s">
        <v>2</v>
      </c>
      <c r="B5" s="73">
        <v>72135</v>
      </c>
      <c r="C5" s="149">
        <v>68606</v>
      </c>
      <c r="D5" s="149">
        <v>82812.900365000096</v>
      </c>
      <c r="E5" s="149">
        <v>82192</v>
      </c>
      <c r="F5" s="150">
        <v>84267</v>
      </c>
      <c r="G5" s="144">
        <v>85632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</row>
    <row r="6" spans="1:44" x14ac:dyDescent="0.3">
      <c r="A6" s="28" t="s">
        <v>67</v>
      </c>
      <c r="B6" s="73"/>
      <c r="C6" s="70" t="s">
        <v>37</v>
      </c>
      <c r="D6" s="70" t="s">
        <v>37</v>
      </c>
      <c r="E6" s="70" t="s">
        <v>37</v>
      </c>
      <c r="F6" s="138" t="s">
        <v>37</v>
      </c>
      <c r="G6" s="144">
        <v>85369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</row>
    <row r="7" spans="1:44" x14ac:dyDescent="0.3">
      <c r="A7" s="28" t="s">
        <v>68</v>
      </c>
      <c r="B7" s="73"/>
      <c r="C7" s="70" t="s">
        <v>37</v>
      </c>
      <c r="D7" s="70" t="s">
        <v>37</v>
      </c>
      <c r="E7" s="70" t="s">
        <v>37</v>
      </c>
      <c r="F7" s="138" t="s">
        <v>37</v>
      </c>
      <c r="G7" s="144">
        <v>263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x14ac:dyDescent="0.3">
      <c r="A8" s="28" t="s">
        <v>3</v>
      </c>
      <c r="B8" s="73">
        <v>2956</v>
      </c>
      <c r="C8" s="149">
        <v>2728</v>
      </c>
      <c r="D8" s="151">
        <v>5076.18</v>
      </c>
      <c r="E8" s="151">
        <v>5274</v>
      </c>
      <c r="F8" s="152">
        <v>6413</v>
      </c>
      <c r="G8" s="144">
        <v>9128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</row>
    <row r="9" spans="1:44" x14ac:dyDescent="0.3">
      <c r="A9" s="28" t="s">
        <v>4</v>
      </c>
      <c r="B9" s="73">
        <v>100</v>
      </c>
      <c r="C9" s="149">
        <v>85</v>
      </c>
      <c r="D9" s="151">
        <v>73</v>
      </c>
      <c r="E9" s="151">
        <v>67</v>
      </c>
      <c r="F9" s="152">
        <v>63</v>
      </c>
      <c r="G9" s="153">
        <v>101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</row>
    <row r="10" spans="1:44" x14ac:dyDescent="0.3">
      <c r="A10" s="28" t="s">
        <v>5</v>
      </c>
      <c r="B10" s="73">
        <v>6407</v>
      </c>
      <c r="C10" s="149">
        <v>4049</v>
      </c>
      <c r="D10" s="151">
        <v>3661.58</v>
      </c>
      <c r="E10" s="151">
        <v>3087</v>
      </c>
      <c r="F10" s="152">
        <v>2482</v>
      </c>
      <c r="G10" s="144">
        <v>2200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</row>
    <row r="11" spans="1:44" x14ac:dyDescent="0.3">
      <c r="A11" s="68" t="s">
        <v>5</v>
      </c>
      <c r="B11" s="74">
        <f>B10/B5</f>
        <v>8.8819574409094063E-2</v>
      </c>
      <c r="C11" s="154">
        <v>5.9018161676821272E-2</v>
      </c>
      <c r="D11" s="154">
        <v>4.4215091898260866E-2</v>
      </c>
      <c r="E11" s="154">
        <v>3.7999999999999999E-2</v>
      </c>
      <c r="F11" s="155">
        <v>2.9000000000000001E-2</v>
      </c>
      <c r="G11" s="156">
        <v>2.5999999999999999E-2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</row>
    <row r="12" spans="1:44" ht="5.25" customHeight="1" x14ac:dyDescent="0.3">
      <c r="A12" s="86"/>
      <c r="B12" s="72"/>
      <c r="C12" s="158"/>
      <c r="D12" s="158"/>
      <c r="E12" s="158"/>
      <c r="F12" s="158"/>
      <c r="G12" s="148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</row>
    <row r="13" spans="1:44" ht="15.6" x14ac:dyDescent="0.3">
      <c r="A13" s="71" t="s">
        <v>6</v>
      </c>
      <c r="B13" s="75"/>
      <c r="C13" s="159">
        <f t="shared" ref="C13:E13" si="0">SUM(C14:C16)</f>
        <v>21049</v>
      </c>
      <c r="D13" s="159">
        <f t="shared" si="0"/>
        <v>23603</v>
      </c>
      <c r="E13" s="159">
        <f t="shared" si="0"/>
        <v>23595</v>
      </c>
      <c r="F13" s="160">
        <v>22475</v>
      </c>
      <c r="G13" s="144">
        <v>22778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</row>
    <row r="14" spans="1:44" x14ac:dyDescent="0.3">
      <c r="A14" s="28" t="s">
        <v>7</v>
      </c>
      <c r="B14" s="73">
        <v>8053</v>
      </c>
      <c r="C14" s="149">
        <v>8654</v>
      </c>
      <c r="D14" s="159">
        <v>8772</v>
      </c>
      <c r="E14" s="159">
        <v>8604</v>
      </c>
      <c r="F14" s="161" t="s">
        <v>37</v>
      </c>
      <c r="G14" s="162" t="s">
        <v>37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</row>
    <row r="15" spans="1:44" x14ac:dyDescent="0.3">
      <c r="A15" s="68" t="s">
        <v>9</v>
      </c>
      <c r="B15" s="76">
        <v>4372</v>
      </c>
      <c r="C15" s="149">
        <v>9392</v>
      </c>
      <c r="D15" s="159">
        <v>11775</v>
      </c>
      <c r="E15" s="159">
        <v>12035</v>
      </c>
      <c r="F15" s="161" t="s">
        <v>37</v>
      </c>
      <c r="G15" s="162" t="s">
        <v>37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</row>
    <row r="16" spans="1:44" x14ac:dyDescent="0.3">
      <c r="A16" s="68" t="s">
        <v>8</v>
      </c>
      <c r="B16" s="73">
        <v>3224</v>
      </c>
      <c r="C16" s="149">
        <v>3003</v>
      </c>
      <c r="D16" s="159">
        <v>3056</v>
      </c>
      <c r="E16" s="159">
        <v>2956</v>
      </c>
      <c r="F16" s="163">
        <v>2654</v>
      </c>
      <c r="G16" s="144">
        <v>2388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</row>
    <row r="17" spans="1:44" x14ac:dyDescent="0.3">
      <c r="A17" s="68" t="s">
        <v>53</v>
      </c>
      <c r="B17" s="77"/>
      <c r="C17" s="70" t="s">
        <v>37</v>
      </c>
      <c r="D17" s="70" t="s">
        <v>37</v>
      </c>
      <c r="E17" s="70" t="s">
        <v>37</v>
      </c>
      <c r="F17" s="164">
        <v>7152</v>
      </c>
      <c r="G17" s="144">
        <v>7130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</row>
    <row r="18" spans="1:44" x14ac:dyDescent="0.3">
      <c r="A18" s="68" t="s">
        <v>54</v>
      </c>
      <c r="B18" s="77"/>
      <c r="C18" s="70" t="s">
        <v>37</v>
      </c>
      <c r="D18" s="70" t="s">
        <v>37</v>
      </c>
      <c r="E18" s="70" t="s">
        <v>37</v>
      </c>
      <c r="F18" s="164">
        <v>12014</v>
      </c>
      <c r="G18" s="144">
        <v>12572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4" x14ac:dyDescent="0.3">
      <c r="A19" s="91" t="s">
        <v>59</v>
      </c>
      <c r="B19" s="92"/>
      <c r="C19" s="70" t="s">
        <v>37</v>
      </c>
      <c r="D19" s="70" t="s">
        <v>37</v>
      </c>
      <c r="E19" s="70" t="s">
        <v>37</v>
      </c>
      <c r="F19" s="164">
        <v>655</v>
      </c>
      <c r="G19" s="153">
        <v>688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</row>
    <row r="20" spans="1:44" ht="15.6" x14ac:dyDescent="0.3">
      <c r="A20" s="59" t="s">
        <v>44</v>
      </c>
      <c r="B20" s="61"/>
      <c r="C20" s="165"/>
      <c r="D20" s="165"/>
      <c r="E20" s="165"/>
      <c r="F20" s="166"/>
      <c r="G20" s="16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</row>
    <row r="21" spans="1:44" x14ac:dyDescent="0.3">
      <c r="A21" s="6" t="s">
        <v>74</v>
      </c>
      <c r="B21" s="78">
        <v>225</v>
      </c>
      <c r="C21" s="168">
        <v>246</v>
      </c>
      <c r="D21" s="169">
        <v>235</v>
      </c>
      <c r="E21" s="170">
        <v>375</v>
      </c>
      <c r="F21" s="171">
        <v>341</v>
      </c>
      <c r="G21" s="153">
        <v>496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</row>
    <row r="22" spans="1:44" x14ac:dyDescent="0.3">
      <c r="A22" s="30" t="s">
        <v>56</v>
      </c>
      <c r="B22" s="79">
        <v>671</v>
      </c>
      <c r="C22" s="172">
        <v>530</v>
      </c>
      <c r="D22" s="173">
        <v>586</v>
      </c>
      <c r="E22" s="213">
        <v>3415</v>
      </c>
      <c r="F22" s="212">
        <v>4534</v>
      </c>
      <c r="G22" s="144">
        <v>3776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</row>
    <row r="23" spans="1:44" ht="15.6" x14ac:dyDescent="0.3">
      <c r="A23" s="64" t="s">
        <v>65</v>
      </c>
      <c r="B23" s="80"/>
      <c r="C23" s="174"/>
      <c r="D23" s="174"/>
      <c r="E23" s="174"/>
      <c r="F23" s="175"/>
      <c r="G23" s="16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</row>
    <row r="24" spans="1:44" x14ac:dyDescent="0.3">
      <c r="A24" t="s">
        <v>71</v>
      </c>
      <c r="C24" s="70" t="s">
        <v>37</v>
      </c>
      <c r="D24" s="70" t="s">
        <v>37</v>
      </c>
      <c r="E24" s="70" t="s">
        <v>37</v>
      </c>
      <c r="F24" s="138" t="s">
        <v>37</v>
      </c>
      <c r="G24" s="157">
        <v>0.112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</row>
    <row r="25" spans="1:44" x14ac:dyDescent="0.3">
      <c r="A25" s="126" t="s">
        <v>69</v>
      </c>
      <c r="C25" s="70" t="s">
        <v>37</v>
      </c>
      <c r="D25" s="70" t="s">
        <v>37</v>
      </c>
      <c r="E25" s="70" t="s">
        <v>37</v>
      </c>
      <c r="F25" s="138" t="s">
        <v>37</v>
      </c>
      <c r="G25" s="157">
        <v>9.9699999999999997E-2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</row>
    <row r="26" spans="1:44" x14ac:dyDescent="0.3">
      <c r="A26" s="127" t="s">
        <v>70</v>
      </c>
      <c r="C26" s="70" t="s">
        <v>37</v>
      </c>
      <c r="D26" s="70" t="s">
        <v>37</v>
      </c>
      <c r="E26" s="70" t="s">
        <v>37</v>
      </c>
      <c r="F26" s="138" t="s">
        <v>37</v>
      </c>
      <c r="G26" s="157">
        <v>0.155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</row>
    <row r="27" spans="1:44" ht="15.6" x14ac:dyDescent="0.3">
      <c r="A27" s="64" t="s">
        <v>31</v>
      </c>
      <c r="B27" s="80"/>
      <c r="C27" s="174"/>
      <c r="D27" s="174"/>
      <c r="E27" s="174"/>
      <c r="F27" s="175"/>
      <c r="G27" s="16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</row>
    <row r="28" spans="1:44" x14ac:dyDescent="0.3">
      <c r="A28" s="28" t="s">
        <v>32</v>
      </c>
      <c r="B28" s="81">
        <v>46059</v>
      </c>
      <c r="C28" s="176">
        <v>44904</v>
      </c>
      <c r="D28" s="177">
        <v>39957</v>
      </c>
      <c r="E28" s="177">
        <v>37348</v>
      </c>
      <c r="F28" s="178">
        <v>26898</v>
      </c>
      <c r="G28" s="144">
        <v>21099</v>
      </c>
      <c r="H28" s="49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</row>
    <row r="29" spans="1:44" x14ac:dyDescent="0.3">
      <c r="A29" s="29" t="s">
        <v>33</v>
      </c>
      <c r="B29" s="82" t="s">
        <v>34</v>
      </c>
      <c r="C29" s="179" t="s">
        <v>35</v>
      </c>
      <c r="D29" s="180" t="s">
        <v>40</v>
      </c>
      <c r="E29" s="181" t="s">
        <v>51</v>
      </c>
      <c r="F29" s="182" t="s">
        <v>58</v>
      </c>
      <c r="G29" s="153" t="s">
        <v>72</v>
      </c>
      <c r="H29" s="49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</row>
    <row r="30" spans="1:44" ht="15.6" x14ac:dyDescent="0.3">
      <c r="A30" s="65" t="s">
        <v>55</v>
      </c>
      <c r="B30" s="83"/>
      <c r="C30" s="183"/>
      <c r="D30" s="183"/>
      <c r="E30" s="183"/>
      <c r="F30" s="184"/>
      <c r="G30" s="167"/>
      <c r="H30" s="49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</row>
    <row r="31" spans="1:44" x14ac:dyDescent="0.3">
      <c r="A31" s="26" t="s">
        <v>38</v>
      </c>
      <c r="B31" s="84">
        <v>3.82</v>
      </c>
      <c r="C31" s="185">
        <v>3.81</v>
      </c>
      <c r="D31" s="186" t="s">
        <v>37</v>
      </c>
      <c r="E31" s="187" t="s">
        <v>37</v>
      </c>
      <c r="F31" s="161" t="s">
        <v>37</v>
      </c>
      <c r="G31" s="162" t="s">
        <v>37</v>
      </c>
      <c r="H31" s="49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</row>
    <row r="32" spans="1:44" ht="15" thickBot="1" x14ac:dyDescent="0.35">
      <c r="A32" s="27" t="s">
        <v>39</v>
      </c>
      <c r="B32" s="85" t="s">
        <v>37</v>
      </c>
      <c r="C32" s="25" t="s">
        <v>37</v>
      </c>
      <c r="D32" s="188" t="s">
        <v>43</v>
      </c>
      <c r="E32" s="188">
        <v>0.74</v>
      </c>
      <c r="F32" s="189">
        <v>0.77</v>
      </c>
      <c r="G32" s="190">
        <v>0.79</v>
      </c>
      <c r="H32" s="51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</row>
    <row r="33" spans="1:44" x14ac:dyDescent="0.3">
      <c r="A33" s="52" t="s">
        <v>50</v>
      </c>
      <c r="B33" s="47"/>
      <c r="C33" s="47"/>
      <c r="D33" s="47"/>
      <c r="E33" s="47"/>
      <c r="F33" s="47"/>
      <c r="G33" s="47"/>
      <c r="H33" s="49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</row>
    <row r="34" spans="1:44" x14ac:dyDescent="0.3">
      <c r="A34" s="69"/>
      <c r="B34" s="47"/>
      <c r="C34" s="47"/>
      <c r="D34" s="47"/>
      <c r="E34" s="47"/>
      <c r="F34" s="47"/>
      <c r="G34" s="47"/>
      <c r="H34" s="49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</row>
    <row r="35" spans="1:44" x14ac:dyDescent="0.3">
      <c r="A35" s="47"/>
      <c r="B35" s="47"/>
      <c r="C35" s="47"/>
      <c r="D35" s="47"/>
      <c r="E35" s="47"/>
      <c r="F35" s="47"/>
      <c r="G35" s="47"/>
      <c r="H35" s="49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</row>
    <row r="36" spans="1:44" x14ac:dyDescent="0.3">
      <c r="A36" s="47"/>
      <c r="B36" s="47"/>
      <c r="C36" s="47"/>
      <c r="D36" s="47"/>
      <c r="E36" s="47"/>
      <c r="F36" s="47"/>
      <c r="G36" s="47"/>
      <c r="H36" s="49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</row>
    <row r="37" spans="1:44" x14ac:dyDescent="0.3">
      <c r="A37" s="47"/>
      <c r="B37" s="47"/>
      <c r="C37" s="47"/>
      <c r="D37" s="47"/>
      <c r="E37" s="47"/>
      <c r="F37" s="47"/>
      <c r="G37" s="47"/>
      <c r="H37" s="49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</row>
    <row r="38" spans="1:44" x14ac:dyDescent="0.3">
      <c r="A38" s="47"/>
      <c r="B38" s="47"/>
      <c r="C38" s="47"/>
      <c r="D38" s="47"/>
      <c r="E38" s="47"/>
      <c r="F38" s="47"/>
      <c r="G38" s="47"/>
      <c r="H38" s="49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</row>
    <row r="39" spans="1:44" x14ac:dyDescent="0.3">
      <c r="A39" s="47"/>
      <c r="B39" s="47"/>
      <c r="C39" s="47"/>
      <c r="D39" s="47"/>
      <c r="E39" s="47"/>
      <c r="F39" s="47"/>
      <c r="G39" s="47"/>
      <c r="H39" s="49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</row>
    <row r="40" spans="1:44" x14ac:dyDescent="0.3">
      <c r="A40" s="47"/>
      <c r="B40" s="47"/>
      <c r="C40" s="47"/>
      <c r="D40" s="47"/>
      <c r="E40" s="47"/>
      <c r="F40" s="47"/>
      <c r="G40" s="47"/>
      <c r="H40" s="49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</row>
    <row r="41" spans="1:44" x14ac:dyDescent="0.3">
      <c r="A41" s="47"/>
      <c r="B41" s="47"/>
      <c r="C41" s="47"/>
      <c r="D41" s="47"/>
      <c r="E41" s="47"/>
      <c r="F41" s="47"/>
      <c r="G41" s="47"/>
      <c r="H41" s="49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</row>
    <row r="42" spans="1:44" x14ac:dyDescent="0.3">
      <c r="A42" s="47"/>
      <c r="B42" s="47"/>
      <c r="C42" s="47"/>
      <c r="D42" s="47"/>
      <c r="E42" s="47"/>
      <c r="F42" s="47"/>
      <c r="G42" s="47"/>
      <c r="H42" s="49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</row>
    <row r="43" spans="1:44" x14ac:dyDescent="0.3">
      <c r="A43" s="47"/>
      <c r="B43" s="47"/>
      <c r="C43" s="47"/>
      <c r="D43" s="47"/>
      <c r="E43" s="47"/>
      <c r="F43" s="47"/>
      <c r="G43" s="47"/>
      <c r="H43" s="49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</row>
    <row r="44" spans="1:44" x14ac:dyDescent="0.3">
      <c r="A44" s="47"/>
      <c r="B44" s="47"/>
      <c r="C44" s="47"/>
      <c r="D44" s="47"/>
      <c r="E44" s="47"/>
      <c r="F44" s="47"/>
      <c r="G44" s="47"/>
      <c r="H44" s="49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</row>
    <row r="45" spans="1:44" x14ac:dyDescent="0.3">
      <c r="A45" s="47"/>
      <c r="B45" s="47"/>
      <c r="C45" s="47"/>
      <c r="D45" s="47"/>
      <c r="E45" s="47"/>
      <c r="F45" s="47"/>
      <c r="G45" s="47"/>
      <c r="H45" s="49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</row>
    <row r="46" spans="1:44" x14ac:dyDescent="0.3">
      <c r="A46" s="47"/>
      <c r="B46" s="47"/>
      <c r="C46" s="47"/>
      <c r="D46" s="47"/>
      <c r="E46" s="47"/>
      <c r="F46" s="47"/>
      <c r="G46" s="47"/>
      <c r="H46" s="49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</row>
    <row r="47" spans="1:44" x14ac:dyDescent="0.3">
      <c r="A47" s="47"/>
      <c r="B47" s="47"/>
      <c r="C47" s="47"/>
      <c r="D47" s="47"/>
      <c r="E47" s="47"/>
      <c r="F47" s="47"/>
      <c r="G47" s="47"/>
      <c r="H47" s="49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</row>
    <row r="48" spans="1:44" x14ac:dyDescent="0.3">
      <c r="A48" s="47"/>
      <c r="B48" s="47"/>
      <c r="C48" s="47"/>
      <c r="D48" s="47"/>
      <c r="E48" s="47"/>
      <c r="F48" s="47"/>
      <c r="G48" s="47"/>
      <c r="H48" s="49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  <row r="49" spans="1:44" x14ac:dyDescent="0.3">
      <c r="A49" s="47"/>
      <c r="B49" s="47"/>
      <c r="C49" s="47"/>
      <c r="D49" s="47"/>
      <c r="E49" s="47"/>
      <c r="F49" s="47"/>
      <c r="G49" s="47"/>
      <c r="H49" s="49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workbookViewId="0">
      <selection activeCell="A25" sqref="A25"/>
    </sheetView>
  </sheetViews>
  <sheetFormatPr defaultRowHeight="14.4" x14ac:dyDescent="0.3"/>
  <cols>
    <col min="1" max="1" width="33.109375" customWidth="1"/>
    <col min="2" max="2" width="0" hidden="1" customWidth="1"/>
    <col min="8" max="8" width="11.44140625" customWidth="1"/>
  </cols>
  <sheetData>
    <row r="1" spans="1:33" ht="27" customHeight="1" x14ac:dyDescent="0.3">
      <c r="A1" s="195" t="s">
        <v>64</v>
      </c>
      <c r="B1" s="196"/>
      <c r="C1" s="196"/>
      <c r="D1" s="196"/>
      <c r="E1" s="196"/>
      <c r="F1" s="197"/>
      <c r="G1" s="198"/>
      <c r="H1" s="46"/>
      <c r="I1" s="46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27" customHeight="1" thickBot="1" x14ac:dyDescent="0.35">
      <c r="A2" s="15" t="s">
        <v>42</v>
      </c>
      <c r="B2" s="16">
        <v>2014</v>
      </c>
      <c r="C2" s="17">
        <v>2016</v>
      </c>
      <c r="D2" s="17">
        <v>2017</v>
      </c>
      <c r="E2" s="17">
        <v>2018</v>
      </c>
      <c r="F2" s="33">
        <v>2019</v>
      </c>
      <c r="G2" s="18">
        <v>2020</v>
      </c>
      <c r="H2" s="46"/>
      <c r="I2" s="46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6.2" thickTop="1" x14ac:dyDescent="0.3">
      <c r="A3" s="199" t="s">
        <v>45</v>
      </c>
      <c r="B3" s="200"/>
      <c r="C3" s="200"/>
      <c r="D3" s="200"/>
      <c r="E3" s="200"/>
      <c r="F3" s="201"/>
      <c r="G3" s="202"/>
      <c r="H3" s="46"/>
      <c r="I3" s="46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3">
      <c r="A4" s="5" t="s">
        <v>10</v>
      </c>
      <c r="B4" s="9">
        <v>476</v>
      </c>
      <c r="C4" s="9">
        <v>365</v>
      </c>
      <c r="D4" s="9">
        <v>911.47166700000002</v>
      </c>
      <c r="E4" s="34">
        <v>1093</v>
      </c>
      <c r="F4" s="112">
        <v>1095</v>
      </c>
      <c r="G4" s="133">
        <v>1037</v>
      </c>
      <c r="H4" s="46"/>
      <c r="I4" s="46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x14ac:dyDescent="0.3">
      <c r="A5" s="5" t="s">
        <v>11</v>
      </c>
      <c r="B5" s="9">
        <v>7451</v>
      </c>
      <c r="C5" s="9">
        <v>8604</v>
      </c>
      <c r="D5" s="9">
        <v>14676.818880999996</v>
      </c>
      <c r="E5" s="34">
        <v>16238</v>
      </c>
      <c r="F5" s="112">
        <v>18324</v>
      </c>
      <c r="G5" s="133">
        <v>19268</v>
      </c>
      <c r="H5" s="46"/>
      <c r="I5" s="46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3">
      <c r="A6" s="5" t="s">
        <v>12</v>
      </c>
      <c r="B6" s="9">
        <v>12443</v>
      </c>
      <c r="C6" s="9">
        <v>12464</v>
      </c>
      <c r="D6" s="9">
        <v>17309.380597000021</v>
      </c>
      <c r="E6" s="34">
        <v>18735</v>
      </c>
      <c r="F6" s="112">
        <v>19456</v>
      </c>
      <c r="G6" s="133">
        <v>20140</v>
      </c>
      <c r="H6" s="46"/>
      <c r="I6" s="46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x14ac:dyDescent="0.3">
      <c r="A7" s="5" t="s">
        <v>13</v>
      </c>
      <c r="B7" s="9">
        <v>22066</v>
      </c>
      <c r="C7" s="9">
        <v>18007</v>
      </c>
      <c r="D7" s="9">
        <v>19334.307438999982</v>
      </c>
      <c r="E7" s="34">
        <v>19082</v>
      </c>
      <c r="F7" s="112">
        <v>18311</v>
      </c>
      <c r="G7" s="133">
        <v>18040</v>
      </c>
      <c r="H7" s="46"/>
      <c r="I7" s="46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x14ac:dyDescent="0.3">
      <c r="A8" s="5" t="s">
        <v>14</v>
      </c>
      <c r="B8" s="9">
        <v>25669</v>
      </c>
      <c r="C8" s="9">
        <v>24570</v>
      </c>
      <c r="D8" s="9">
        <v>25351.401236999984</v>
      </c>
      <c r="E8" s="34">
        <v>24389</v>
      </c>
      <c r="F8" s="112">
        <v>22582</v>
      </c>
      <c r="G8" s="133">
        <v>21492</v>
      </c>
      <c r="H8" s="46"/>
      <c r="I8" s="46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3">
      <c r="A9" s="5" t="s">
        <v>15</v>
      </c>
      <c r="B9" s="9">
        <v>4029</v>
      </c>
      <c r="C9" s="9">
        <v>4594</v>
      </c>
      <c r="D9" s="9">
        <v>5227.3605439999965</v>
      </c>
      <c r="E9" s="34">
        <v>5417</v>
      </c>
      <c r="F9" s="112">
        <v>5616</v>
      </c>
      <c r="G9" s="133">
        <v>5655</v>
      </c>
      <c r="H9" s="46"/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x14ac:dyDescent="0.3">
      <c r="A10" s="5" t="s">
        <v>16</v>
      </c>
      <c r="B10" s="9">
        <v>1</v>
      </c>
      <c r="C10" s="9">
        <v>2</v>
      </c>
      <c r="D10" s="9">
        <v>2.16</v>
      </c>
      <c r="E10" s="34">
        <v>4</v>
      </c>
      <c r="F10" s="112">
        <v>10</v>
      </c>
      <c r="G10" s="133">
        <v>0</v>
      </c>
      <c r="H10" s="46"/>
      <c r="I10" s="46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5.6" x14ac:dyDescent="0.3">
      <c r="A11" s="19" t="s">
        <v>17</v>
      </c>
      <c r="B11" s="20">
        <v>72135</v>
      </c>
      <c r="C11" s="20">
        <v>68606</v>
      </c>
      <c r="D11" s="20">
        <v>82812.90036499998</v>
      </c>
      <c r="E11" s="35">
        <v>84958</v>
      </c>
      <c r="F11" s="35">
        <v>85394</v>
      </c>
      <c r="G11" s="133">
        <v>85632</v>
      </c>
      <c r="H11" s="46"/>
      <c r="I11" s="46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1:33" ht="15.6" x14ac:dyDescent="0.3">
      <c r="A12" s="53" t="s">
        <v>46</v>
      </c>
      <c r="B12" s="54"/>
      <c r="C12" s="54"/>
      <c r="D12" s="54"/>
      <c r="E12" s="54"/>
      <c r="F12" s="55"/>
      <c r="G12" s="134"/>
      <c r="H12" s="46"/>
      <c r="I12" s="46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33" x14ac:dyDescent="0.3">
      <c r="A13" s="5" t="s">
        <v>18</v>
      </c>
      <c r="B13" s="10">
        <v>0.2495</v>
      </c>
      <c r="C13" s="10">
        <v>0.25030000000000002</v>
      </c>
      <c r="D13" s="10">
        <v>0.27400000000000002</v>
      </c>
      <c r="E13" s="36">
        <v>0.27900000000000003</v>
      </c>
      <c r="F13" s="128">
        <v>0.28699999999999998</v>
      </c>
      <c r="G13" s="135">
        <v>0.29349999999999998</v>
      </c>
      <c r="H13" s="46"/>
      <c r="I13" s="46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33" x14ac:dyDescent="0.3">
      <c r="A14" s="5" t="s">
        <v>19</v>
      </c>
      <c r="B14" s="10">
        <v>0.19109999999999999</v>
      </c>
      <c r="C14" s="10">
        <v>0.17050000000000001</v>
      </c>
      <c r="D14" s="10">
        <v>0.23699999999999999</v>
      </c>
      <c r="E14" s="36">
        <v>0.23499999999999999</v>
      </c>
      <c r="F14" s="128">
        <v>0.22819999999999999</v>
      </c>
      <c r="G14" s="135">
        <v>0.22650000000000001</v>
      </c>
      <c r="H14" s="46"/>
      <c r="I14" s="48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33" x14ac:dyDescent="0.3">
      <c r="A15" s="21" t="s">
        <v>20</v>
      </c>
      <c r="B15" s="22">
        <v>0.2109</v>
      </c>
      <c r="C15" s="22">
        <v>0.19650000000000001</v>
      </c>
      <c r="D15" s="22">
        <v>0.249</v>
      </c>
      <c r="E15" s="37">
        <v>0.249</v>
      </c>
      <c r="F15" s="129">
        <v>0.24610000000000001</v>
      </c>
      <c r="G15" s="135">
        <v>0.2465</v>
      </c>
      <c r="H15" s="46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ht="15.75" customHeight="1" x14ac:dyDescent="0.3">
      <c r="A16" s="53" t="s">
        <v>47</v>
      </c>
      <c r="B16" s="54"/>
      <c r="C16" s="54"/>
      <c r="D16" s="54"/>
      <c r="E16" s="54"/>
      <c r="F16" s="55"/>
      <c r="G16" s="134"/>
      <c r="H16" s="46"/>
      <c r="I16" s="46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x14ac:dyDescent="0.3">
      <c r="A17" s="5" t="s">
        <v>18</v>
      </c>
      <c r="B17" s="10">
        <v>9.9400000000000002E-2</v>
      </c>
      <c r="C17" s="10">
        <v>0.1046</v>
      </c>
      <c r="D17" s="10">
        <v>0.108</v>
      </c>
      <c r="E17" s="36">
        <v>0.11700000000000001</v>
      </c>
      <c r="F17" s="128">
        <v>0.1193</v>
      </c>
      <c r="G17" s="135">
        <v>0.1389</v>
      </c>
      <c r="H17" s="46"/>
      <c r="I17" s="46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x14ac:dyDescent="0.3">
      <c r="A18" s="5" t="s">
        <v>19</v>
      </c>
      <c r="B18" s="10">
        <v>0.1031</v>
      </c>
      <c r="C18" s="10">
        <v>0.106</v>
      </c>
      <c r="D18" s="10">
        <v>0.1203</v>
      </c>
      <c r="E18" s="36">
        <v>0.115</v>
      </c>
      <c r="F18" s="128">
        <v>0.1176</v>
      </c>
      <c r="G18" s="135">
        <v>0.1273</v>
      </c>
      <c r="H18" s="46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x14ac:dyDescent="0.3">
      <c r="A19" s="23" t="s">
        <v>20</v>
      </c>
      <c r="B19" s="24">
        <v>0.1018</v>
      </c>
      <c r="C19" s="24">
        <v>0.1037</v>
      </c>
      <c r="D19" s="24">
        <v>0.1169</v>
      </c>
      <c r="E19" s="38">
        <v>0.11600000000000001</v>
      </c>
      <c r="F19" s="130">
        <v>0.1181</v>
      </c>
      <c r="G19" s="135">
        <v>0.13070000000000001</v>
      </c>
      <c r="H19" s="46"/>
      <c r="I19" s="46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ht="15.75" customHeight="1" x14ac:dyDescent="0.3">
      <c r="A20" s="56" t="s">
        <v>48</v>
      </c>
      <c r="B20" s="57"/>
      <c r="C20" s="57"/>
      <c r="D20" s="57"/>
      <c r="E20" s="57"/>
      <c r="F20" s="58"/>
      <c r="G20" s="134"/>
      <c r="H20" s="46"/>
      <c r="I20" s="46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1:33" x14ac:dyDescent="0.3">
      <c r="A21" s="5" t="s">
        <v>18</v>
      </c>
      <c r="B21" s="10">
        <v>4.2099999999999999E-2</v>
      </c>
      <c r="C21" s="10">
        <v>4.58E-2</v>
      </c>
      <c r="D21" s="10">
        <v>4.8000000000000001E-2</v>
      </c>
      <c r="E21" s="36">
        <v>4.7E-2</v>
      </c>
      <c r="F21" s="131">
        <v>5.0799999999999998E-2</v>
      </c>
      <c r="G21" s="135">
        <v>5.1999999999999998E-2</v>
      </c>
      <c r="H21" s="46"/>
      <c r="I21" s="46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1:33" x14ac:dyDescent="0.3">
      <c r="A22" s="5" t="s">
        <v>19</v>
      </c>
      <c r="B22" s="10">
        <v>5.8299999999999998E-2</v>
      </c>
      <c r="C22" s="10">
        <v>0.06</v>
      </c>
      <c r="D22" s="10">
        <v>5.6899999999999999E-2</v>
      </c>
      <c r="E22" s="36">
        <v>5.6000000000000001E-2</v>
      </c>
      <c r="F22" s="131">
        <v>5.7700000000000001E-2</v>
      </c>
      <c r="G22" s="135">
        <v>5.67E-2</v>
      </c>
      <c r="H22" s="46"/>
      <c r="I22" s="46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3" x14ac:dyDescent="0.3">
      <c r="A23" s="21" t="s">
        <v>20</v>
      </c>
      <c r="B23" s="22">
        <v>5.2600000000000001E-2</v>
      </c>
      <c r="C23" s="22">
        <v>5.5100000000000003E-2</v>
      </c>
      <c r="D23" s="22">
        <v>5.2900000000000003E-2</v>
      </c>
      <c r="E23" s="37">
        <v>5.2999999999999999E-2</v>
      </c>
      <c r="F23" s="132">
        <v>5.5599999999999997E-2</v>
      </c>
      <c r="G23" s="135">
        <v>5.5300000000000002E-2</v>
      </c>
      <c r="H23" s="46"/>
      <c r="I23" s="46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ht="15.6" x14ac:dyDescent="0.3">
      <c r="A24" s="59" t="s">
        <v>26</v>
      </c>
      <c r="B24" s="60"/>
      <c r="C24" s="60"/>
      <c r="D24" s="60"/>
      <c r="E24" s="60"/>
      <c r="F24" s="61"/>
      <c r="G24" s="136"/>
      <c r="H24" s="49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 x14ac:dyDescent="0.3">
      <c r="A25" s="11" t="s">
        <v>27</v>
      </c>
      <c r="B25" s="12">
        <v>91</v>
      </c>
      <c r="C25" s="207">
        <v>32</v>
      </c>
      <c r="D25" s="207">
        <v>87</v>
      </c>
      <c r="E25" s="208">
        <v>62</v>
      </c>
      <c r="F25" s="208">
        <v>86</v>
      </c>
      <c r="G25" s="209">
        <v>45</v>
      </c>
      <c r="H25" s="49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</row>
    <row r="26" spans="1:33" x14ac:dyDescent="0.3">
      <c r="A26" s="11" t="s">
        <v>28</v>
      </c>
      <c r="B26" s="12">
        <v>6</v>
      </c>
      <c r="C26" s="207">
        <v>0</v>
      </c>
      <c r="D26" s="207">
        <v>2</v>
      </c>
      <c r="E26" s="208">
        <v>2</v>
      </c>
      <c r="F26" s="208">
        <v>3</v>
      </c>
      <c r="G26" s="209">
        <v>1</v>
      </c>
      <c r="H26" s="49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</row>
    <row r="27" spans="1:33" x14ac:dyDescent="0.3">
      <c r="A27" s="11" t="s">
        <v>29</v>
      </c>
      <c r="B27" s="12">
        <v>28</v>
      </c>
      <c r="C27" s="207">
        <v>15</v>
      </c>
      <c r="D27" s="207">
        <v>52</v>
      </c>
      <c r="E27" s="208">
        <v>25</v>
      </c>
      <c r="F27" s="208">
        <v>47</v>
      </c>
      <c r="G27" s="209">
        <v>20</v>
      </c>
      <c r="H27" s="49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3" ht="15" thickBot="1" x14ac:dyDescent="0.35">
      <c r="A28" s="13" t="s">
        <v>30</v>
      </c>
      <c r="B28" s="14">
        <v>57</v>
      </c>
      <c r="C28" s="210">
        <v>17</v>
      </c>
      <c r="D28" s="210">
        <v>33</v>
      </c>
      <c r="E28" s="211">
        <v>35</v>
      </c>
      <c r="F28" s="211">
        <v>36</v>
      </c>
      <c r="G28" s="209">
        <v>24</v>
      </c>
      <c r="H28" s="49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3" x14ac:dyDescent="0.3">
      <c r="A29" s="46"/>
      <c r="B29" s="46"/>
      <c r="C29" s="48"/>
      <c r="D29" s="48"/>
      <c r="E29" s="46"/>
      <c r="F29" s="46"/>
      <c r="G29" s="48"/>
      <c r="H29" s="49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 x14ac:dyDescent="0.3">
      <c r="A30" s="47"/>
      <c r="B30" s="47"/>
      <c r="C30" s="47"/>
      <c r="D30" s="50"/>
      <c r="E30" s="47"/>
      <c r="F30" s="47"/>
      <c r="G30" s="47"/>
      <c r="H30" s="49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 x14ac:dyDescent="0.3">
      <c r="A31" s="47"/>
      <c r="B31" s="47"/>
      <c r="C31" s="47"/>
      <c r="D31" s="47"/>
      <c r="E31" s="47"/>
      <c r="F31" s="47"/>
      <c r="G31" s="47"/>
      <c r="H31" s="49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 x14ac:dyDescent="0.3">
      <c r="A32" s="47"/>
      <c r="B32" s="47"/>
      <c r="C32" s="47"/>
      <c r="D32" s="47"/>
      <c r="E32" s="47"/>
      <c r="F32" s="47"/>
      <c r="G32" s="47"/>
      <c r="H32" s="49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 x14ac:dyDescent="0.3">
      <c r="A33" s="47"/>
      <c r="B33" s="47"/>
      <c r="C33" s="47"/>
      <c r="D33" s="47"/>
      <c r="E33" s="47"/>
      <c r="F33" s="47"/>
      <c r="G33" s="47"/>
      <c r="H33" s="49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</row>
    <row r="34" spans="1:33" x14ac:dyDescent="0.3">
      <c r="A34" s="47"/>
      <c r="B34" s="47"/>
      <c r="C34" s="47"/>
      <c r="D34" s="47"/>
      <c r="E34" s="47"/>
      <c r="F34" s="47"/>
      <c r="G34" s="47"/>
      <c r="H34" s="49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x14ac:dyDescent="0.3">
      <c r="A35" s="47"/>
      <c r="B35" s="47"/>
      <c r="C35" s="47"/>
      <c r="D35" s="47"/>
      <c r="E35" s="47"/>
      <c r="F35" s="47"/>
      <c r="G35" s="47"/>
      <c r="H35" s="49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x14ac:dyDescent="0.3">
      <c r="A36" s="47"/>
      <c r="B36" s="47"/>
      <c r="C36" s="47"/>
      <c r="D36" s="47"/>
      <c r="E36" s="47"/>
      <c r="F36" s="47"/>
      <c r="G36" s="47"/>
      <c r="H36" s="49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x14ac:dyDescent="0.3">
      <c r="A37" s="47"/>
      <c r="B37" s="47"/>
      <c r="C37" s="47"/>
      <c r="D37" s="47"/>
      <c r="E37" s="47"/>
      <c r="F37" s="47"/>
      <c r="G37" s="47"/>
      <c r="H37" s="49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x14ac:dyDescent="0.3">
      <c r="A38" s="47"/>
      <c r="B38" s="47"/>
      <c r="C38" s="47"/>
      <c r="D38" s="47"/>
      <c r="E38" s="47"/>
      <c r="F38" s="47"/>
      <c r="G38" s="47"/>
      <c r="H38" s="49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x14ac:dyDescent="0.3">
      <c r="A39" s="47"/>
      <c r="B39" s="47"/>
      <c r="C39" s="47"/>
      <c r="D39" s="47"/>
      <c r="E39" s="47"/>
      <c r="F39" s="47"/>
      <c r="G39" s="47"/>
      <c r="H39" s="49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x14ac:dyDescent="0.3">
      <c r="A40" s="47"/>
      <c r="B40" s="47"/>
      <c r="C40" s="47"/>
      <c r="D40" s="47"/>
      <c r="E40" s="47"/>
      <c r="F40" s="47"/>
      <c r="G40" s="47"/>
      <c r="H40" s="49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x14ac:dyDescent="0.3">
      <c r="A41" s="47"/>
      <c r="B41" s="47"/>
      <c r="C41" s="47"/>
      <c r="D41" s="47"/>
      <c r="E41" s="47"/>
      <c r="F41" s="47"/>
      <c r="G41" s="47"/>
      <c r="H41" s="49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x14ac:dyDescent="0.3">
      <c r="A42" s="47"/>
      <c r="B42" s="47"/>
      <c r="C42" s="47"/>
      <c r="D42" s="47"/>
      <c r="E42" s="47"/>
      <c r="F42" s="47"/>
      <c r="G42" s="47"/>
      <c r="H42" s="49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x14ac:dyDescent="0.3">
      <c r="A43" s="47"/>
      <c r="B43" s="47"/>
      <c r="C43" s="47"/>
      <c r="D43" s="47"/>
      <c r="E43" s="47"/>
      <c r="F43" s="47"/>
      <c r="G43" s="47"/>
      <c r="H43" s="49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x14ac:dyDescent="0.3">
      <c r="A44" s="47"/>
      <c r="B44" s="47"/>
      <c r="C44" s="47"/>
      <c r="D44" s="47"/>
      <c r="E44" s="47"/>
      <c r="F44" s="47"/>
      <c r="G44" s="47"/>
      <c r="H44" s="49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x14ac:dyDescent="0.3">
      <c r="A45" s="47"/>
      <c r="B45" s="47"/>
      <c r="C45" s="47"/>
      <c r="D45" s="47"/>
      <c r="E45" s="47"/>
      <c r="F45" s="47"/>
      <c r="G45" s="47"/>
      <c r="H45" s="49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1:33" x14ac:dyDescent="0.3">
      <c r="A46" s="47"/>
      <c r="B46" s="47"/>
      <c r="C46" s="47"/>
      <c r="D46" s="47"/>
      <c r="E46" s="47"/>
      <c r="F46" s="47"/>
      <c r="G46" s="47"/>
      <c r="H46" s="49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1:33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  <row r="52" spans="1:33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</row>
    <row r="53" spans="1:33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</row>
    <row r="57" spans="1:33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</row>
    <row r="58" spans="1:33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</row>
    <row r="63" spans="1:33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</row>
    <row r="64" spans="1:33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</row>
  </sheetData>
  <mergeCells count="2">
    <mergeCell ref="A1:G1"/>
    <mergeCell ref="A3:G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workbookViewId="0">
      <selection activeCell="C11" sqref="C11"/>
    </sheetView>
  </sheetViews>
  <sheetFormatPr defaultColWidth="9.109375" defaultRowHeight="29.25" customHeight="1" x14ac:dyDescent="0.3"/>
  <cols>
    <col min="1" max="1" width="33.109375" style="7" customWidth="1"/>
    <col min="2" max="2" width="0" style="7" hidden="1" customWidth="1"/>
    <col min="3" max="16384" width="9.109375" style="7"/>
  </cols>
  <sheetData>
    <row r="1" spans="1:36" ht="29.25" customHeight="1" x14ac:dyDescent="0.3">
      <c r="A1" s="203" t="s">
        <v>57</v>
      </c>
      <c r="B1" s="204"/>
      <c r="C1" s="204"/>
      <c r="D1" s="204"/>
      <c r="E1" s="204"/>
      <c r="F1" s="204"/>
      <c r="G1" s="205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</row>
    <row r="2" spans="1:36" ht="29.25" customHeight="1" x14ac:dyDescent="0.3">
      <c r="A2" s="109" t="s">
        <v>42</v>
      </c>
      <c r="B2" s="110">
        <v>2014</v>
      </c>
      <c r="C2" s="110">
        <v>2016</v>
      </c>
      <c r="D2" s="110">
        <v>2017</v>
      </c>
      <c r="E2" s="110">
        <v>2018</v>
      </c>
      <c r="F2" s="110">
        <v>2019</v>
      </c>
      <c r="G2" s="111">
        <v>2020</v>
      </c>
      <c r="H2" s="39"/>
      <c r="I2" s="39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29.25" customHeight="1" x14ac:dyDescent="0.3">
      <c r="A3" s="105" t="s">
        <v>21</v>
      </c>
      <c r="B3" s="106">
        <v>0.39</v>
      </c>
      <c r="C3" s="107">
        <v>0.26500000000000001</v>
      </c>
      <c r="D3" s="95">
        <v>0.254</v>
      </c>
      <c r="E3" s="95">
        <v>0.22500000000000001</v>
      </c>
      <c r="F3" s="100">
        <v>0.23799999999999999</v>
      </c>
      <c r="G3" s="108">
        <v>0.216</v>
      </c>
      <c r="H3" s="41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29.25" customHeight="1" x14ac:dyDescent="0.3">
      <c r="A4" s="8" t="s">
        <v>22</v>
      </c>
      <c r="B4" s="93">
        <v>2.1100000000000001E-2</v>
      </c>
      <c r="C4" s="103">
        <v>2.4500000000000001E-2</v>
      </c>
      <c r="D4" s="96">
        <v>2.3199999999999998E-2</v>
      </c>
      <c r="E4" s="96">
        <v>2.3E-2</v>
      </c>
      <c r="F4" s="101" t="s">
        <v>61</v>
      </c>
      <c r="G4" s="98">
        <v>0.03</v>
      </c>
      <c r="H4" s="42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</row>
    <row r="5" spans="1:36" ht="29.25" customHeight="1" x14ac:dyDescent="0.3">
      <c r="A5" s="8" t="s">
        <v>23</v>
      </c>
      <c r="B5" s="94" t="s">
        <v>24</v>
      </c>
      <c r="C5" s="104" t="s">
        <v>25</v>
      </c>
      <c r="D5" s="97" t="s">
        <v>41</v>
      </c>
      <c r="E5" s="97" t="s">
        <v>49</v>
      </c>
      <c r="F5" s="102" t="s">
        <v>52</v>
      </c>
      <c r="G5" s="99" t="s">
        <v>60</v>
      </c>
      <c r="H5" s="43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</row>
    <row r="6" spans="1:36" ht="29.25" customHeight="1" x14ac:dyDescent="0.3">
      <c r="A6" s="113" t="s">
        <v>36</v>
      </c>
      <c r="B6" s="114">
        <v>13.95</v>
      </c>
      <c r="C6" s="115">
        <v>19.579999999999998</v>
      </c>
      <c r="D6" s="116">
        <v>17.2</v>
      </c>
      <c r="E6" s="117">
        <v>15.17</v>
      </c>
      <c r="F6" s="118">
        <v>19.86</v>
      </c>
      <c r="G6" s="119" t="s">
        <v>73</v>
      </c>
      <c r="H6" s="43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</row>
    <row r="7" spans="1:36" ht="29.25" customHeight="1" x14ac:dyDescent="0.3">
      <c r="A7" s="120" t="s">
        <v>66</v>
      </c>
      <c r="B7" s="121"/>
      <c r="C7" s="123"/>
      <c r="D7" s="124"/>
      <c r="E7" s="124"/>
      <c r="F7" s="137"/>
      <c r="G7" s="122">
        <v>0</v>
      </c>
      <c r="H7" s="44"/>
      <c r="I7" s="44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</row>
    <row r="8" spans="1:36" ht="35.4" customHeight="1" x14ac:dyDescent="0.3">
      <c r="A8" s="206" t="s">
        <v>75</v>
      </c>
      <c r="B8" s="206"/>
      <c r="C8" s="206"/>
      <c r="D8" s="206"/>
      <c r="E8" s="206"/>
      <c r="F8" s="206"/>
      <c r="G8" s="206"/>
      <c r="H8" s="43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</row>
    <row r="9" spans="1:36" ht="29.25" customHeight="1" x14ac:dyDescent="0.3">
      <c r="A9" s="45"/>
      <c r="B9" s="45"/>
      <c r="C9" s="45"/>
      <c r="D9" s="45"/>
      <c r="E9" s="45"/>
      <c r="F9" s="45"/>
      <c r="G9" s="45"/>
      <c r="H9" s="45"/>
      <c r="I9" s="45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</row>
    <row r="10" spans="1:36" ht="29.25" customHeight="1" x14ac:dyDescent="0.3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</row>
    <row r="11" spans="1:36" ht="29.25" customHeight="1" x14ac:dyDescent="0.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</row>
    <row r="12" spans="1:36" ht="29.25" customHeight="1" x14ac:dyDescent="0.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6" ht="29.25" customHeight="1" x14ac:dyDescent="0.3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6" ht="29.25" customHeight="1" x14ac:dyDescent="0.3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</row>
    <row r="15" spans="1:36" ht="29.2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</row>
    <row r="16" spans="1:36" ht="29.25" customHeight="1" x14ac:dyDescent="0.3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</row>
    <row r="17" spans="1:36" ht="29.25" customHeight="1" x14ac:dyDescent="0.3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</row>
    <row r="18" spans="1:36" ht="29.25" customHeight="1" x14ac:dyDescent="0.3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</row>
    <row r="19" spans="1:36" ht="29.25" customHeight="1" x14ac:dyDescent="0.3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</row>
    <row r="20" spans="1:36" ht="29.25" customHeight="1" x14ac:dyDescent="0.3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</row>
  </sheetData>
  <mergeCells count="2">
    <mergeCell ref="A1:G1"/>
    <mergeCell ref="A8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Index</vt:lpstr>
      <vt:lpstr>Colleague Profile</vt:lpstr>
      <vt:lpstr>Colleague Diversity</vt:lpstr>
      <vt:lpstr>Sickness &amp; Work Related Illness</vt:lpstr>
      <vt:lpstr>'Colleague Profile'!Print_Area</vt:lpstr>
    </vt:vector>
  </TitlesOfParts>
  <Company>BT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Barlow,S,Scott,COE R</dc:creator>
  <cp:lastModifiedBy>Cowling,SJ,Stewart,CFA R</cp:lastModifiedBy>
  <cp:lastPrinted>2019-05-22T15:07:08Z</cp:lastPrinted>
  <dcterms:created xsi:type="dcterms:W3CDTF">2017-05-03T15:01:52Z</dcterms:created>
  <dcterms:modified xsi:type="dcterms:W3CDTF">2020-05-13T14:52:26Z</dcterms:modified>
</cp:coreProperties>
</file>